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<sst xmlns="http://schemas.openxmlformats.org/spreadsheetml/2006/main" count="42" uniqueCount="41">
  <si>
    <t>OBSERVAÇÕES</t>
  </si>
  <si>
    <t>Montamos esta planilha pensando nos cartões do modalmais, então talvez você tenha que adaptar algumas fórmulas.</t>
  </si>
  <si>
    <t>Alguns campos têm uma caixa de seleção, mas você pode inserir o valor que quiser.</t>
  </si>
  <si>
    <t>Assista ao nosso vídeo no YouTube para aprender a usar esta planilha.</t>
  </si>
  <si>
    <t>Anuidade do cartão de crédito</t>
  </si>
  <si>
    <t>CARTÃO</t>
  </si>
  <si>
    <t>ANUIDADE</t>
  </si>
  <si>
    <t>GASTO MENSAL</t>
  </si>
  <si>
    <t>PONTUAÇÃO</t>
  </si>
  <si>
    <t>Gasto mensal no cartão</t>
  </si>
  <si>
    <t>Cartão Classic</t>
  </si>
  <si>
    <t>Gasto anual no cartão</t>
  </si>
  <si>
    <t>Cartão Platinum (anuidade 1º ano | 50%)</t>
  </si>
  <si>
    <t>Porcentagem convertida em pontos</t>
  </si>
  <si>
    <t>Cartão Platinum (anuidade 1º ano | 100%)</t>
  </si>
  <si>
    <t>Pontos modalmais</t>
  </si>
  <si>
    <t>Cartão Infinite (anuidade 1º ano | 50%)</t>
  </si>
  <si>
    <t>Pontos Livelo</t>
  </si>
  <si>
    <t>Cartão Infinite (anuidade 1º ano | 100%)</t>
  </si>
  <si>
    <t>Bônus transferência</t>
  </si>
  <si>
    <t>Milhas Smiles</t>
  </si>
  <si>
    <t>PROGRAMA</t>
  </si>
  <si>
    <t>PREÇO</t>
  </si>
  <si>
    <t>PONTOS ou MILHAS</t>
  </si>
  <si>
    <t>Preço de venda aproximado (milheiro)</t>
  </si>
  <si>
    <t>Livelo</t>
  </si>
  <si>
    <t>Total da venda</t>
  </si>
  <si>
    <t>Smiles</t>
  </si>
  <si>
    <t>Mensalidade do Livelo</t>
  </si>
  <si>
    <t>BÔNUS EM TRANSFERÊNCIAS</t>
  </si>
  <si>
    <t>Anuidade do Livelo</t>
  </si>
  <si>
    <t>Pontos do clube</t>
  </si>
  <si>
    <t>Pontos adquiridos com desconto</t>
  </si>
  <si>
    <t>Preço do milheiro de pontos</t>
  </si>
  <si>
    <t>Valor da compra</t>
  </si>
  <si>
    <t>Transferência para Smiles</t>
  </si>
  <si>
    <t>Mensalidade do Smiles</t>
  </si>
  <si>
    <t>Anuidade do Smiles</t>
  </si>
  <si>
    <t>Milhas do clube</t>
  </si>
  <si>
    <t>Total de milhas</t>
  </si>
  <si>
    <t>LUCRO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</si>
</sst>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2">
    <font>
      <sz val="10.0"/>
      <color rgb="FF000000"/>
      <name val="Arial"/>
    </font>
    <font>
      <b/>
      <sz val="14.0"/>
      <color theme="0"/>
      <name val="Arial"/>
    </font>
    <font/>
    <font>
      <color theme="1"/>
      <name val="Arial"/>
    </font>
    <font>
      <sz val="14.0"/>
      <color theme="0"/>
      <name val="Arial"/>
    </font>
    <font>
      <sz val="12.0"/>
      <color theme="1"/>
      <name val="Arial"/>
    </font>
    <font>
      <b/>
      <sz val="12.0"/>
      <color theme="1"/>
      <name val="Arial"/>
    </font>
    <font>
      <b/>
      <color theme="1"/>
      <name val="Arial"/>
    </font>
    <font>
      <i/>
      <sz val="12.0"/>
      <color theme="1"/>
      <name val="Arial"/>
    </font>
    <font>
      <b/>
      <sz val="14.0"/>
    </font>
    <font>
      <b/>
      <sz val="14.0"/>
      <color theme="1"/>
      <name val="Arial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A1F7B8"/>
        <bgColor rgb="FFA1F7B8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center"/>
    </xf>
    <xf borderId="2" fillId="0" fontId="2" numFmtId="0" xfId="0" applyBorder="1" applyFont="1"/>
    <xf borderId="3" fillId="0" fontId="2" numFmtId="0" xfId="0" applyBorder="1" applyFont="1"/>
    <xf borderId="0" fillId="3" fontId="3" numFmtId="0" xfId="0" applyFill="1" applyFont="1"/>
    <xf borderId="0" fillId="3" fontId="3" numFmtId="0" xfId="0" applyAlignment="1" applyFont="1">
      <alignment horizontal="center"/>
    </xf>
    <xf borderId="4" fillId="2" fontId="4" numFmtId="0" xfId="0" applyAlignment="1" applyBorder="1" applyFont="1">
      <alignment horizontal="left" readingOrder="0" shrinkToFit="0" vertical="center" wrapText="1"/>
    </xf>
    <xf borderId="5" fillId="0" fontId="2" numFmtId="0" xfId="0" applyBorder="1" applyFont="1"/>
    <xf borderId="6" fillId="2" fontId="4" numFmtId="0" xfId="0" applyAlignment="1" applyBorder="1" applyFont="1">
      <alignment horizontal="left" readingOrder="0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3" fontId="2" numFmtId="0" xfId="0" applyFont="1"/>
    <xf borderId="0" fillId="4" fontId="5" numFmtId="4" xfId="0" applyAlignment="1" applyFill="1" applyFont="1" applyNumberFormat="1">
      <alignment readingOrder="0"/>
    </xf>
    <xf borderId="0" fillId="4" fontId="5" numFmtId="164" xfId="0" applyAlignment="1" applyFont="1" applyNumberFormat="1">
      <alignment horizontal="center" readingOrder="0"/>
    </xf>
    <xf borderId="0" fillId="4" fontId="5" numFmtId="0" xfId="0" applyFont="1"/>
    <xf borderId="0" fillId="4" fontId="5" numFmtId="0" xfId="0" applyAlignment="1" applyFont="1">
      <alignment readingOrder="0"/>
    </xf>
    <xf borderId="0" fillId="4" fontId="6" numFmtId="0" xfId="0" applyAlignment="1" applyFont="1">
      <alignment readingOrder="0"/>
    </xf>
    <xf borderId="9" fillId="5" fontId="5" numFmtId="164" xfId="0" applyAlignment="1" applyBorder="1" applyFill="1" applyFont="1" applyNumberFormat="1">
      <alignment horizontal="center" readingOrder="0"/>
    </xf>
    <xf borderId="9" fillId="3" fontId="7" numFmtId="0" xfId="0" applyAlignment="1" applyBorder="1" applyFont="1">
      <alignment readingOrder="0"/>
    </xf>
    <xf borderId="9" fillId="3" fontId="7" numFmtId="0" xfId="0" applyAlignment="1" applyBorder="1" applyFont="1">
      <alignment horizontal="center" readingOrder="0"/>
    </xf>
    <xf borderId="9" fillId="3" fontId="3" numFmtId="0" xfId="0" applyAlignment="1" applyBorder="1" applyFont="1">
      <alignment readingOrder="0"/>
    </xf>
    <xf borderId="9" fillId="3" fontId="3" numFmtId="164" xfId="0" applyAlignment="1" applyBorder="1" applyFont="1" applyNumberFormat="1">
      <alignment horizontal="center" readingOrder="0"/>
    </xf>
    <xf borderId="9" fillId="3" fontId="3" numFmtId="2" xfId="0" applyAlignment="1" applyBorder="1" applyFont="1" applyNumberFormat="1">
      <alignment horizontal="center" readingOrder="0"/>
    </xf>
    <xf borderId="0" fillId="4" fontId="5" numFmtId="164" xfId="0" applyAlignment="1" applyFont="1" applyNumberFormat="1">
      <alignment horizontal="center"/>
    </xf>
    <xf borderId="9" fillId="5" fontId="5" numFmtId="0" xfId="0" applyAlignment="1" applyBorder="1" applyFont="1">
      <alignment horizontal="center" readingOrder="0"/>
    </xf>
    <xf borderId="0" fillId="4" fontId="5" numFmtId="3" xfId="0" applyAlignment="1" applyFont="1" applyNumberFormat="1">
      <alignment horizontal="center"/>
    </xf>
    <xf borderId="0" fillId="4" fontId="5" numFmtId="0" xfId="0" applyAlignment="1" applyFont="1">
      <alignment horizontal="center"/>
    </xf>
    <xf borderId="9" fillId="5" fontId="5" numFmtId="9" xfId="0" applyAlignment="1" applyBorder="1" applyFont="1" applyNumberFormat="1">
      <alignment horizontal="center" readingOrder="0"/>
    </xf>
    <xf borderId="9" fillId="3" fontId="3" numFmtId="3" xfId="0" applyAlignment="1" applyBorder="1" applyFont="1" applyNumberFormat="1">
      <alignment horizontal="center" readingOrder="0"/>
    </xf>
    <xf borderId="0" fillId="3" fontId="3" numFmtId="0" xfId="0" applyAlignment="1" applyFont="1">
      <alignment horizontal="left" readingOrder="0"/>
    </xf>
    <xf borderId="0" fillId="4" fontId="8" numFmtId="0" xfId="0" applyAlignment="1" applyFont="1">
      <alignment readingOrder="0"/>
    </xf>
    <xf borderId="9" fillId="3" fontId="3" numFmtId="9" xfId="0" applyAlignment="1" applyBorder="1" applyFont="1" applyNumberFormat="1">
      <alignment horizontal="left" readingOrder="0"/>
    </xf>
    <xf borderId="9" fillId="5" fontId="5" numFmtId="3" xfId="0" applyAlignment="1" applyBorder="1" applyFont="1" applyNumberFormat="1">
      <alignment horizontal="center" readingOrder="0"/>
    </xf>
    <xf borderId="0" fillId="4" fontId="5" numFmtId="3" xfId="0" applyAlignment="1" applyFont="1" applyNumberFormat="1">
      <alignment horizontal="center" readingOrder="0"/>
    </xf>
    <xf borderId="0" fillId="4" fontId="5" numFmtId="0" xfId="0" applyAlignment="1" applyFont="1">
      <alignment horizontal="center" readingOrder="0"/>
    </xf>
    <xf borderId="0" fillId="4" fontId="9" numFmtId="0" xfId="0" applyAlignment="1" applyFont="1">
      <alignment readingOrder="0"/>
    </xf>
    <xf borderId="0" fillId="4" fontId="10" numFmtId="164" xfId="0" applyAlignment="1" applyFont="1" applyNumberFormat="1">
      <alignment horizontal="center" readingOrder="0"/>
    </xf>
    <xf borderId="0" fillId="3" fontId="11" numFmtId="0" xfId="0" applyAlignment="1" applyFont="1">
      <alignment readingOrder="0"/>
    </xf>
    <xf borderId="0" fillId="3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39.86"/>
    <col customWidth="1" min="3" max="3" width="19.43"/>
    <col customWidth="1" min="4" max="4" width="3.57"/>
    <col customWidth="1" min="5" max="5" width="4.14"/>
    <col customWidth="1" min="6" max="6" width="37.29"/>
    <col customWidth="1" min="7" max="9" width="21.71"/>
    <col customWidth="1" min="10" max="10" width="3.86"/>
    <col customWidth="1" min="11" max="11" width="36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5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6" t="s">
        <v>1</v>
      </c>
      <c r="I2" s="7"/>
      <c r="J2" s="4"/>
      <c r="K2" s="4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6" t="s">
        <v>2</v>
      </c>
      <c r="I3" s="7"/>
      <c r="J3" s="4"/>
      <c r="K3" s="4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A4" s="8" t="s">
        <v>3</v>
      </c>
      <c r="B4" s="9"/>
      <c r="C4" s="9"/>
      <c r="D4" s="9"/>
      <c r="E4" s="9"/>
      <c r="F4" s="9"/>
      <c r="G4" s="9"/>
      <c r="H4" s="9"/>
      <c r="I4" s="10"/>
      <c r="J4" s="4"/>
      <c r="K4" s="4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>
      <c r="A5" s="11"/>
      <c r="B5" s="11"/>
      <c r="C5" s="11"/>
      <c r="D5" s="11"/>
      <c r="E5" s="4"/>
      <c r="F5" s="4"/>
      <c r="G5" s="4"/>
      <c r="H5" s="4"/>
      <c r="I5" s="4"/>
      <c r="J5" s="4"/>
      <c r="K5" s="4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2"/>
      <c r="B6" s="12"/>
      <c r="C6" s="13"/>
      <c r="D6" s="14"/>
      <c r="E6" s="4"/>
      <c r="F6" s="4"/>
      <c r="G6" s="4"/>
      <c r="H6" s="4"/>
      <c r="I6" s="4"/>
      <c r="J6" s="4"/>
      <c r="K6" s="4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5"/>
      <c r="B7" s="16" t="s">
        <v>4</v>
      </c>
      <c r="C7" s="17">
        <v>0.0</v>
      </c>
      <c r="D7" s="14"/>
      <c r="E7" s="4"/>
      <c r="F7" s="18" t="s">
        <v>5</v>
      </c>
      <c r="G7" s="19" t="s">
        <v>6</v>
      </c>
      <c r="H7" s="19" t="s">
        <v>7</v>
      </c>
      <c r="I7" s="19" t="s">
        <v>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2"/>
      <c r="B8" s="12" t="s">
        <v>9</v>
      </c>
      <c r="C8" s="17">
        <v>2500.0</v>
      </c>
      <c r="D8" s="14"/>
      <c r="E8" s="4"/>
      <c r="F8" s="20" t="s">
        <v>10</v>
      </c>
      <c r="G8" s="21">
        <v>0.0</v>
      </c>
      <c r="H8" s="21">
        <v>1500.0</v>
      </c>
      <c r="I8" s="22">
        <v>0.75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5"/>
      <c r="B9" s="15" t="s">
        <v>11</v>
      </c>
      <c r="C9" s="23">
        <f>C8*12</f>
        <v>30000</v>
      </c>
      <c r="D9" s="14"/>
      <c r="E9" s="4"/>
      <c r="F9" s="20" t="s">
        <v>12</v>
      </c>
      <c r="G9" s="21">
        <v>260.0</v>
      </c>
      <c r="H9" s="21">
        <v>2500.0</v>
      </c>
      <c r="I9" s="22">
        <v>1.1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>
      <c r="A10" s="15"/>
      <c r="B10" s="15" t="s">
        <v>13</v>
      </c>
      <c r="C10" s="24">
        <v>1.1</v>
      </c>
      <c r="D10" s="14"/>
      <c r="E10" s="4"/>
      <c r="F10" s="20" t="s">
        <v>14</v>
      </c>
      <c r="G10" s="21">
        <v>0.0</v>
      </c>
      <c r="H10" s="21">
        <v>5000.0</v>
      </c>
      <c r="I10" s="22">
        <v>1.1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5"/>
      <c r="B11" s="15" t="s">
        <v>15</v>
      </c>
      <c r="C11" s="25">
        <f>C9/100*C10</f>
        <v>330</v>
      </c>
      <c r="D11" s="14"/>
      <c r="E11" s="4"/>
      <c r="F11" s="20" t="s">
        <v>16</v>
      </c>
      <c r="G11" s="21">
        <v>400.0</v>
      </c>
      <c r="H11" s="21">
        <v>6000.0</v>
      </c>
      <c r="I11" s="22">
        <v>1.5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5"/>
      <c r="B12" s="15" t="s">
        <v>17</v>
      </c>
      <c r="C12" s="26">
        <f>C11*25</f>
        <v>8250</v>
      </c>
      <c r="D12" s="14"/>
      <c r="E12" s="4"/>
      <c r="F12" s="20" t="s">
        <v>18</v>
      </c>
      <c r="G12" s="21">
        <v>0.0</v>
      </c>
      <c r="H12" s="21">
        <v>10000.0</v>
      </c>
      <c r="I12" s="22">
        <v>1.5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5"/>
      <c r="B13" s="15" t="s">
        <v>19</v>
      </c>
      <c r="C13" s="27">
        <v>1.0</v>
      </c>
      <c r="D13" s="14"/>
      <c r="E13" s="4"/>
      <c r="F13" s="4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5"/>
      <c r="B14" s="15" t="s">
        <v>20</v>
      </c>
      <c r="C14" s="26">
        <f>C12*(100%+C13)</f>
        <v>16500</v>
      </c>
      <c r="D14" s="14"/>
      <c r="E14" s="4"/>
      <c r="F14" s="18" t="s">
        <v>21</v>
      </c>
      <c r="G14" s="19" t="s">
        <v>22</v>
      </c>
      <c r="H14" s="19" t="s">
        <v>23</v>
      </c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5"/>
      <c r="B15" s="15" t="s">
        <v>24</v>
      </c>
      <c r="C15" s="13">
        <v>24.0</v>
      </c>
      <c r="D15" s="14"/>
      <c r="E15" s="4"/>
      <c r="F15" s="20" t="s">
        <v>25</v>
      </c>
      <c r="G15" s="21">
        <v>41.9</v>
      </c>
      <c r="H15" s="28">
        <v>12000.0</v>
      </c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15"/>
      <c r="B16" s="15" t="s">
        <v>26</v>
      </c>
      <c r="C16" s="23">
        <f>C15*C14/1000</f>
        <v>396</v>
      </c>
      <c r="D16" s="14"/>
      <c r="E16" s="4"/>
      <c r="F16" s="20" t="s">
        <v>27</v>
      </c>
      <c r="G16" s="21">
        <v>39.9</v>
      </c>
      <c r="H16" s="28">
        <v>20000.0</v>
      </c>
      <c r="I16" s="2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>
      <c r="A17" s="15"/>
      <c r="B17" s="15"/>
      <c r="C17" s="13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>
      <c r="A18" s="15"/>
      <c r="B18" s="16" t="s">
        <v>28</v>
      </c>
      <c r="C18" s="17">
        <v>41.9</v>
      </c>
      <c r="D18" s="14"/>
      <c r="E18" s="4"/>
      <c r="F18" s="18" t="s">
        <v>29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>
      <c r="A19" s="15"/>
      <c r="B19" s="30" t="s">
        <v>30</v>
      </c>
      <c r="C19" s="13">
        <f>C18*12</f>
        <v>502.8</v>
      </c>
      <c r="D19" s="14"/>
      <c r="E19" s="4"/>
      <c r="F19" s="31">
        <v>0.6</v>
      </c>
      <c r="G19" s="4"/>
      <c r="H19" s="4"/>
      <c r="I19" s="4"/>
      <c r="J19" s="4"/>
      <c r="K19" s="4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>
      <c r="A20" s="15"/>
      <c r="B20" s="15" t="s">
        <v>31</v>
      </c>
      <c r="C20" s="32">
        <v>12000.0</v>
      </c>
      <c r="D20" s="14"/>
      <c r="E20" s="4"/>
      <c r="F20" s="31">
        <v>0.8</v>
      </c>
      <c r="G20" s="4"/>
      <c r="H20" s="4"/>
      <c r="I20" s="4"/>
      <c r="J20" s="4"/>
      <c r="K20" s="4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>
      <c r="A21" s="15"/>
      <c r="B21" s="15" t="s">
        <v>32</v>
      </c>
      <c r="C21" s="32">
        <v>200000.0</v>
      </c>
      <c r="D21" s="14"/>
      <c r="E21" s="4"/>
      <c r="F21" s="31">
        <v>1.0</v>
      </c>
      <c r="G21" s="4"/>
      <c r="H21" s="4"/>
      <c r="I21" s="4"/>
      <c r="J21" s="4"/>
      <c r="K21" s="4"/>
      <c r="L21" s="5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>
      <c r="A22" s="15"/>
      <c r="B22" s="15" t="s">
        <v>33</v>
      </c>
      <c r="C22" s="13">
        <v>42.0</v>
      </c>
      <c r="D22" s="14"/>
      <c r="E22" s="4"/>
      <c r="F22" s="31">
        <v>1.2</v>
      </c>
      <c r="G22" s="4"/>
      <c r="H22" s="4"/>
      <c r="I22" s="4"/>
      <c r="J22" s="4"/>
      <c r="K22" s="4"/>
      <c r="L22" s="5"/>
      <c r="M22" s="5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>
      <c r="A23" s="15"/>
      <c r="B23" s="15" t="s">
        <v>34</v>
      </c>
      <c r="C23" s="13">
        <f>C21*C22/1000</f>
        <v>8400</v>
      </c>
      <c r="D23" s="14"/>
      <c r="E23" s="4"/>
      <c r="F23" s="4"/>
      <c r="G23" s="4"/>
      <c r="H23" s="4"/>
      <c r="I23" s="4"/>
      <c r="J23" s="4"/>
      <c r="K23" s="4"/>
      <c r="L23" s="5"/>
      <c r="M23" s="5"/>
      <c r="N23" s="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>
      <c r="A24" s="15"/>
      <c r="B24" s="15" t="s">
        <v>35</v>
      </c>
      <c r="C24" s="33">
        <f>(C20+C21)*(100%+C13)</f>
        <v>424000</v>
      </c>
      <c r="D24" s="14"/>
      <c r="E24" s="4"/>
      <c r="F24" s="4"/>
      <c r="G24" s="4"/>
      <c r="H24" s="4"/>
      <c r="I24" s="4"/>
      <c r="J24" s="4"/>
      <c r="K24" s="4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>
      <c r="A25" s="15"/>
      <c r="B25" s="15"/>
      <c r="C25" s="13"/>
      <c r="D25" s="14"/>
      <c r="E25" s="4"/>
      <c r="F25" s="4"/>
      <c r="G25" s="4"/>
      <c r="H25" s="4"/>
      <c r="I25" s="4"/>
      <c r="J25" s="4"/>
      <c r="K25" s="4"/>
      <c r="L25" s="5"/>
      <c r="M25" s="5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>
      <c r="A26" s="15"/>
      <c r="B26" s="16" t="s">
        <v>36</v>
      </c>
      <c r="C26" s="17">
        <v>39.9</v>
      </c>
      <c r="D26" s="14"/>
      <c r="E26" s="4"/>
      <c r="F26" s="4"/>
      <c r="G26" s="4"/>
      <c r="H26" s="4"/>
      <c r="I26" s="4"/>
      <c r="J26" s="4"/>
      <c r="K26" s="4"/>
      <c r="L26" s="5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>
      <c r="A27" s="15"/>
      <c r="B27" s="30" t="s">
        <v>37</v>
      </c>
      <c r="C27" s="13">
        <f>C26*12</f>
        <v>478.8</v>
      </c>
      <c r="D27" s="14"/>
      <c r="E27" s="4"/>
      <c r="F27" s="4"/>
      <c r="G27" s="4"/>
      <c r="H27" s="4"/>
      <c r="I27" s="4"/>
      <c r="J27" s="4"/>
      <c r="K27" s="4"/>
      <c r="L27" s="5"/>
      <c r="M27" s="5"/>
      <c r="N27" s="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>
      <c r="A28" s="15"/>
      <c r="B28" s="15" t="s">
        <v>38</v>
      </c>
      <c r="C28" s="32">
        <v>20000.0</v>
      </c>
      <c r="D28" s="14"/>
      <c r="E28" s="4"/>
      <c r="F28" s="11"/>
      <c r="G28" s="11"/>
      <c r="H28" s="11"/>
      <c r="I28" s="11"/>
      <c r="J28" s="4"/>
      <c r="K28" s="4"/>
      <c r="L28" s="5"/>
      <c r="M28" s="5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>
      <c r="A29" s="15"/>
      <c r="B29" s="15"/>
      <c r="C29" s="34"/>
      <c r="D29" s="14"/>
      <c r="E29" s="4"/>
      <c r="F29" s="4"/>
      <c r="G29" s="4"/>
      <c r="H29" s="4"/>
      <c r="I29" s="4"/>
      <c r="J29" s="4"/>
      <c r="K29" s="4"/>
      <c r="L29" s="5"/>
      <c r="M29" s="5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>
      <c r="A30" s="15"/>
      <c r="B30" s="15" t="s">
        <v>39</v>
      </c>
      <c r="C30" s="33">
        <f>C14+C24+C28</f>
        <v>460500</v>
      </c>
      <c r="D30" s="14"/>
      <c r="E30" s="4"/>
      <c r="F30" s="4"/>
      <c r="G30" s="4"/>
      <c r="H30" s="4"/>
      <c r="I30" s="4"/>
      <c r="J30" s="4"/>
      <c r="K30" s="4"/>
      <c r="L30" s="5"/>
      <c r="M30" s="5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>
      <c r="A31" s="15"/>
      <c r="B31" s="15" t="s">
        <v>26</v>
      </c>
      <c r="C31" s="13">
        <f>C30*C15/1000</f>
        <v>11052</v>
      </c>
      <c r="D31" s="14"/>
      <c r="E31" s="4"/>
      <c r="F31" s="4"/>
      <c r="G31" s="4"/>
      <c r="H31" s="4"/>
      <c r="I31" s="4"/>
      <c r="J31" s="4"/>
      <c r="K31" s="4"/>
      <c r="L31" s="5"/>
      <c r="M31" s="5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>
      <c r="A32" s="15"/>
      <c r="B32" s="15"/>
      <c r="C32" s="34"/>
      <c r="D32" s="14"/>
      <c r="E32" s="4"/>
      <c r="F32" s="4"/>
      <c r="G32" s="4"/>
      <c r="H32" s="4"/>
      <c r="I32" s="4"/>
      <c r="J32" s="4"/>
      <c r="K32" s="4"/>
      <c r="L32" s="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>
      <c r="A33" s="15"/>
      <c r="B33" s="35" t="s">
        <v>40</v>
      </c>
      <c r="C33" s="36">
        <f>C31-C27-C23-C19-C7</f>
        <v>1670.4</v>
      </c>
      <c r="D33" s="14"/>
      <c r="E33" s="4"/>
      <c r="F33" s="4"/>
      <c r="G33" s="4"/>
      <c r="H33" s="4"/>
      <c r="I33" s="4"/>
      <c r="J33" s="4"/>
      <c r="K33" s="4"/>
      <c r="L33" s="5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>
      <c r="A34" s="14"/>
      <c r="B34" s="14"/>
      <c r="C34" s="26"/>
      <c r="D34" s="14"/>
      <c r="E34" s="4"/>
      <c r="F34" s="4"/>
      <c r="G34" s="4"/>
      <c r="H34" s="4"/>
      <c r="I34" s="4"/>
      <c r="J34" s="4"/>
      <c r="K34" s="4"/>
      <c r="L34" s="5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>
      <c r="A43" s="4"/>
      <c r="B43" s="37"/>
      <c r="C43" s="5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>
      <c r="A44" s="4"/>
      <c r="B44" s="38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>
      <c r="A45" s="4"/>
      <c r="B45" s="38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>
      <c r="A46" s="4"/>
      <c r="B46" s="38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>
      <c r="A47" s="4"/>
      <c r="B47" s="38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>
      <c r="A48" s="4"/>
      <c r="B48" s="38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>
      <c r="A50" s="4"/>
      <c r="B50" s="38"/>
      <c r="C50" s="5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>
      <c r="A51" s="4"/>
      <c r="B51" s="38"/>
      <c r="C51" s="5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5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5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5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5"/>
      <c r="M130" s="5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5"/>
      <c r="M133" s="5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5"/>
      <c r="M134" s="5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5"/>
      <c r="M135" s="5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5"/>
      <c r="M137" s="5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5"/>
      <c r="M138" s="5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5"/>
      <c r="M139" s="5"/>
      <c r="N139" s="5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5"/>
      <c r="M140" s="5"/>
      <c r="N140" s="5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5"/>
      <c r="M141" s="5"/>
      <c r="N141" s="5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5"/>
      <c r="M143" s="5"/>
      <c r="N143" s="5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5"/>
      <c r="M144" s="5"/>
      <c r="N144" s="5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5"/>
      <c r="M145" s="5"/>
      <c r="N145" s="5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>
      <c r="A206" s="4"/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>
      <c r="A207" s="4"/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>
      <c r="A208" s="4"/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>
      <c r="A209" s="4"/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>
      <c r="A210" s="4"/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>
      <c r="A211" s="4"/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>
      <c r="A212" s="4"/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5"/>
      <c r="M212" s="5"/>
      <c r="N212" s="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>
      <c r="A213" s="4"/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5"/>
      <c r="M213" s="5"/>
      <c r="N213" s="5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>
      <c r="A214" s="4"/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5"/>
      <c r="M214" s="5"/>
      <c r="N214" s="5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>
      <c r="A215" s="4"/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5"/>
      <c r="M215" s="5"/>
      <c r="N215" s="5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>
      <c r="A216" s="4"/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5"/>
      <c r="M216" s="5"/>
      <c r="N216" s="5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>
      <c r="A217" s="4"/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5"/>
      <c r="M217" s="5"/>
      <c r="N217" s="5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>
      <c r="A218" s="4"/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>
      <c r="A219" s="4"/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5"/>
      <c r="M219" s="5"/>
      <c r="N219" s="5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>
      <c r="A220" s="4"/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5"/>
      <c r="M220" s="5"/>
      <c r="N220" s="5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>
      <c r="A221" s="4"/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5"/>
      <c r="M221" s="5"/>
      <c r="N221" s="5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>
      <c r="A222" s="4"/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5"/>
      <c r="M222" s="5"/>
      <c r="N222" s="5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>
      <c r="A223" s="4"/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5"/>
      <c r="M223" s="5"/>
      <c r="N223" s="5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>
      <c r="A224" s="4"/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5"/>
      <c r="M224" s="5"/>
      <c r="N224" s="5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>
      <c r="A225" s="4"/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5"/>
      <c r="M225" s="5"/>
      <c r="N225" s="5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>
      <c r="A226" s="4"/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5"/>
      <c r="M226" s="5"/>
      <c r="N226" s="5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>
      <c r="A227" s="4"/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5"/>
      <c r="M227" s="5"/>
      <c r="N227" s="5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>
      <c r="A228" s="4"/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5"/>
      <c r="M228" s="5"/>
      <c r="N228" s="5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>
      <c r="A229" s="4"/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5"/>
      <c r="M229" s="5"/>
      <c r="N229" s="5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>
      <c r="A230" s="4"/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5"/>
      <c r="M230" s="5"/>
      <c r="N230" s="5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>
      <c r="A231" s="4"/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5"/>
      <c r="M231" s="5"/>
      <c r="N231" s="5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>
      <c r="A232" s="4"/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5"/>
      <c r="M232" s="5"/>
      <c r="N232" s="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>
      <c r="A233" s="4"/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5"/>
      <c r="M233" s="5"/>
      <c r="N233" s="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>
      <c r="A234" s="4"/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5"/>
      <c r="M234" s="5"/>
      <c r="N234" s="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>
      <c r="A235" s="4"/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5"/>
      <c r="M235" s="5"/>
      <c r="N235" s="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>
      <c r="A236" s="4"/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5"/>
      <c r="M236" s="5"/>
      <c r="N236" s="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>
      <c r="A237" s="4"/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5"/>
      <c r="M237" s="5"/>
      <c r="N237" s="5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>
      <c r="A238" s="4"/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5"/>
      <c r="M238" s="5"/>
      <c r="N238" s="5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>
      <c r="A239" s="4"/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5"/>
      <c r="M239" s="5"/>
      <c r="N239" s="5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>
      <c r="A240" s="4"/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5"/>
      <c r="M240" s="5"/>
      <c r="N240" s="5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>
      <c r="A241" s="4"/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5"/>
      <c r="M241" s="5"/>
      <c r="N241" s="5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>
      <c r="A242" s="4"/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5"/>
      <c r="M242" s="5"/>
      <c r="N242" s="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>
      <c r="A243" s="4"/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>
      <c r="A244" s="4"/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>
      <c r="A245" s="4"/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>
      <c r="A246" s="4"/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>
      <c r="A247" s="4"/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>
      <c r="A248" s="4"/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>
      <c r="A249" s="4"/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>
      <c r="A250" s="4"/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>
      <c r="A251" s="4"/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>
      <c r="A252" s="4"/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>
      <c r="A253" s="4"/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>
      <c r="A254" s="4"/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>
      <c r="A255" s="4"/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>
      <c r="A256" s="4"/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>
      <c r="A257" s="4"/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>
      <c r="A258" s="4"/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5"/>
      <c r="M258" s="5"/>
      <c r="N258" s="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>
      <c r="A259" s="4"/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>
      <c r="A260" s="4"/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>
      <c r="A261" s="4"/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>
      <c r="A262" s="4"/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>
      <c r="A263" s="4"/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>
      <c r="A264" s="4"/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>
      <c r="A265" s="4"/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>
      <c r="A266" s="4"/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>
      <c r="A267" s="4"/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>
      <c r="A268" s="4"/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>
      <c r="A269" s="4"/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>
      <c r="A270" s="4"/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>
      <c r="A271" s="4"/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>
      <c r="A272" s="4"/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5"/>
      <c r="M272" s="5"/>
      <c r="N272" s="5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>
      <c r="A273" s="4"/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5"/>
      <c r="M273" s="5"/>
      <c r="N273" s="5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>
      <c r="A274" s="4"/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5"/>
      <c r="M274" s="5"/>
      <c r="N274" s="5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>
      <c r="A275" s="4"/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>
      <c r="A276" s="4"/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5"/>
      <c r="M276" s="5"/>
      <c r="N276" s="5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>
      <c r="A277" s="4"/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5"/>
      <c r="M277" s="5"/>
      <c r="N277" s="5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>
      <c r="A278" s="4"/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5"/>
      <c r="M278" s="5"/>
      <c r="N278" s="5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>
      <c r="A279" s="4"/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5"/>
      <c r="M279" s="5"/>
      <c r="N279" s="5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>
      <c r="A280" s="4"/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5"/>
      <c r="M280" s="5"/>
      <c r="N280" s="5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>
      <c r="A281" s="4"/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5"/>
      <c r="M281" s="5"/>
      <c r="N281" s="5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>
      <c r="A282" s="4"/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5"/>
      <c r="M282" s="5"/>
      <c r="N282" s="5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>
      <c r="A283" s="4"/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5"/>
      <c r="M283" s="5"/>
      <c r="N283" s="5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>
      <c r="A284" s="4"/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5"/>
      <c r="M284" s="5"/>
      <c r="N284" s="5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>
      <c r="A285" s="4"/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5"/>
      <c r="M285" s="5"/>
      <c r="N285" s="5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>
      <c r="A286" s="4"/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5"/>
      <c r="M286" s="5"/>
      <c r="N286" s="5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>
      <c r="A287" s="4"/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5"/>
      <c r="M287" s="5"/>
      <c r="N287" s="5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>
      <c r="A288" s="4"/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5"/>
      <c r="M288" s="5"/>
      <c r="N288" s="5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>
      <c r="A289" s="4"/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5"/>
      <c r="M289" s="5"/>
      <c r="N289" s="5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>
      <c r="A290" s="4"/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5"/>
      <c r="M290" s="5"/>
      <c r="N290" s="5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>
      <c r="A291" s="4"/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5"/>
      <c r="M291" s="5"/>
      <c r="N291" s="5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>
      <c r="A292" s="4"/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>
      <c r="A293" s="4"/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5"/>
      <c r="M293" s="5"/>
      <c r="N293" s="5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>
      <c r="A294" s="4"/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5"/>
      <c r="M294" s="5"/>
      <c r="N294" s="5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>
      <c r="A295" s="4"/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5"/>
      <c r="M295" s="5"/>
      <c r="N295" s="5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>
      <c r="A296" s="4"/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5"/>
      <c r="M296" s="5"/>
      <c r="N296" s="5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>
      <c r="A297" s="4"/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5"/>
      <c r="M297" s="5"/>
      <c r="N297" s="5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>
      <c r="A298" s="4"/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5"/>
      <c r="M298" s="5"/>
      <c r="N298" s="5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>
      <c r="A299" s="4"/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5"/>
      <c r="M299" s="5"/>
      <c r="N299" s="5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5"/>
      <c r="M300" s="5"/>
      <c r="N300" s="5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>
      <c r="A301" s="4"/>
      <c r="B301" s="4"/>
      <c r="C301" s="5"/>
      <c r="D301" s="4"/>
      <c r="E301" s="4"/>
      <c r="F301" s="4"/>
      <c r="G301" s="4"/>
      <c r="H301" s="4"/>
      <c r="I301" s="4"/>
      <c r="J301" s="4"/>
      <c r="K301" s="4"/>
      <c r="L301" s="5"/>
      <c r="M301" s="5"/>
      <c r="N301" s="5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>
      <c r="A302" s="4"/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5"/>
      <c r="M302" s="5"/>
      <c r="N302" s="5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>
      <c r="A303" s="4"/>
      <c r="B303" s="4"/>
      <c r="C303" s="5"/>
      <c r="D303" s="4"/>
      <c r="E303" s="4"/>
      <c r="F303" s="4"/>
      <c r="G303" s="4"/>
      <c r="H303" s="4"/>
      <c r="I303" s="4"/>
      <c r="J303" s="4"/>
      <c r="K303" s="4"/>
      <c r="L303" s="5"/>
      <c r="M303" s="5"/>
      <c r="N303" s="5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>
      <c r="A304" s="4"/>
      <c r="B304" s="4"/>
      <c r="C304" s="5"/>
      <c r="D304" s="4"/>
      <c r="E304" s="4"/>
      <c r="F304" s="4"/>
      <c r="G304" s="4"/>
      <c r="H304" s="4"/>
      <c r="I304" s="4"/>
      <c r="J304" s="4"/>
      <c r="K304" s="4"/>
      <c r="L304" s="5"/>
      <c r="M304" s="5"/>
      <c r="N304" s="5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>
      <c r="A305" s="4"/>
      <c r="B305" s="4"/>
      <c r="C305" s="5"/>
      <c r="D305" s="4"/>
      <c r="E305" s="4"/>
      <c r="F305" s="4"/>
      <c r="G305" s="4"/>
      <c r="H305" s="4"/>
      <c r="I305" s="4"/>
      <c r="J305" s="4"/>
      <c r="K305" s="4"/>
      <c r="L305" s="5"/>
      <c r="M305" s="5"/>
      <c r="N305" s="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>
      <c r="A306" s="4"/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5"/>
      <c r="M306" s="5"/>
      <c r="N306" s="5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>
      <c r="A307" s="4"/>
      <c r="B307" s="4"/>
      <c r="C307" s="5"/>
      <c r="D307" s="4"/>
      <c r="E307" s="4"/>
      <c r="F307" s="4"/>
      <c r="G307" s="4"/>
      <c r="H307" s="4"/>
      <c r="I307" s="4"/>
      <c r="J307" s="4"/>
      <c r="K307" s="4"/>
      <c r="L307" s="5"/>
      <c r="M307" s="5"/>
      <c r="N307" s="5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>
      <c r="A308" s="4"/>
      <c r="B308" s="4"/>
      <c r="C308" s="5"/>
      <c r="D308" s="4"/>
      <c r="E308" s="4"/>
      <c r="F308" s="4"/>
      <c r="G308" s="4"/>
      <c r="H308" s="4"/>
      <c r="I308" s="4"/>
      <c r="J308" s="4"/>
      <c r="K308" s="4"/>
      <c r="L308" s="5"/>
      <c r="M308" s="5"/>
      <c r="N308" s="5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>
      <c r="A309" s="4"/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5"/>
      <c r="M309" s="5"/>
      <c r="N309" s="5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>
      <c r="A310" s="4"/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5"/>
      <c r="M310" s="5"/>
      <c r="N310" s="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>
      <c r="A311" s="4"/>
      <c r="B311" s="4"/>
      <c r="C311" s="5"/>
      <c r="D311" s="4"/>
      <c r="E311" s="4"/>
      <c r="F311" s="4"/>
      <c r="G311" s="4"/>
      <c r="H311" s="4"/>
      <c r="I311" s="4"/>
      <c r="J311" s="4"/>
      <c r="K311" s="4"/>
      <c r="L311" s="5"/>
      <c r="M311" s="5"/>
      <c r="N311" s="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>
      <c r="A312" s="4"/>
      <c r="B312" s="4"/>
      <c r="C312" s="5"/>
      <c r="D312" s="4"/>
      <c r="E312" s="4"/>
      <c r="F312" s="4"/>
      <c r="G312" s="4"/>
      <c r="H312" s="4"/>
      <c r="I312" s="4"/>
      <c r="J312" s="4"/>
      <c r="K312" s="4"/>
      <c r="L312" s="5"/>
      <c r="M312" s="5"/>
      <c r="N312" s="5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>
      <c r="A313" s="4"/>
      <c r="B313" s="4"/>
      <c r="C313" s="5"/>
      <c r="D313" s="4"/>
      <c r="E313" s="4"/>
      <c r="F313" s="4"/>
      <c r="G313" s="4"/>
      <c r="H313" s="4"/>
      <c r="I313" s="4"/>
      <c r="J313" s="4"/>
      <c r="K313" s="4"/>
      <c r="L313" s="5"/>
      <c r="M313" s="5"/>
      <c r="N313" s="5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>
      <c r="A314" s="4"/>
      <c r="B314" s="4"/>
      <c r="C314" s="5"/>
      <c r="D314" s="4"/>
      <c r="E314" s="4"/>
      <c r="F314" s="4"/>
      <c r="G314" s="4"/>
      <c r="H314" s="4"/>
      <c r="I314" s="4"/>
      <c r="J314" s="4"/>
      <c r="K314" s="4"/>
      <c r="L314" s="5"/>
      <c r="M314" s="5"/>
      <c r="N314" s="5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>
      <c r="A315" s="4"/>
      <c r="B315" s="4"/>
      <c r="C315" s="5"/>
      <c r="D315" s="4"/>
      <c r="E315" s="4"/>
      <c r="F315" s="4"/>
      <c r="G315" s="4"/>
      <c r="H315" s="4"/>
      <c r="I315" s="4"/>
      <c r="J315" s="4"/>
      <c r="K315" s="4"/>
      <c r="L315" s="5"/>
      <c r="M315" s="5"/>
      <c r="N315" s="5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>
      <c r="A316" s="4"/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5"/>
      <c r="M316" s="5"/>
      <c r="N316" s="5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>
      <c r="A317" s="4"/>
      <c r="B317" s="4"/>
      <c r="C317" s="5"/>
      <c r="D317" s="4"/>
      <c r="E317" s="4"/>
      <c r="F317" s="4"/>
      <c r="G317" s="4"/>
      <c r="H317" s="4"/>
      <c r="I317" s="4"/>
      <c r="J317" s="4"/>
      <c r="K317" s="4"/>
      <c r="L317" s="5"/>
      <c r="M317" s="5"/>
      <c r="N317" s="5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>
      <c r="A318" s="4"/>
      <c r="B318" s="4"/>
      <c r="C318" s="5"/>
      <c r="D318" s="4"/>
      <c r="E318" s="4"/>
      <c r="F318" s="4"/>
      <c r="G318" s="4"/>
      <c r="H318" s="4"/>
      <c r="I318" s="4"/>
      <c r="J318" s="4"/>
      <c r="K318" s="4"/>
      <c r="L318" s="5"/>
      <c r="M318" s="5"/>
      <c r="N318" s="5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>
      <c r="A319" s="4"/>
      <c r="B319" s="4"/>
      <c r="C319" s="5"/>
      <c r="D319" s="4"/>
      <c r="E319" s="4"/>
      <c r="F319" s="4"/>
      <c r="G319" s="4"/>
      <c r="H319" s="4"/>
      <c r="I319" s="4"/>
      <c r="J319" s="4"/>
      <c r="K319" s="4"/>
      <c r="L319" s="5"/>
      <c r="M319" s="5"/>
      <c r="N319" s="5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>
      <c r="A320" s="4"/>
      <c r="B320" s="4"/>
      <c r="C320" s="5"/>
      <c r="D320" s="4"/>
      <c r="E320" s="4"/>
      <c r="F320" s="4"/>
      <c r="G320" s="4"/>
      <c r="H320" s="4"/>
      <c r="I320" s="4"/>
      <c r="J320" s="4"/>
      <c r="K320" s="4"/>
      <c r="L320" s="5"/>
      <c r="M320" s="5"/>
      <c r="N320" s="5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>
      <c r="A321" s="4"/>
      <c r="B321" s="4"/>
      <c r="C321" s="5"/>
      <c r="D321" s="4"/>
      <c r="E321" s="4"/>
      <c r="F321" s="4"/>
      <c r="G321" s="4"/>
      <c r="H321" s="4"/>
      <c r="I321" s="4"/>
      <c r="J321" s="4"/>
      <c r="K321" s="4"/>
      <c r="L321" s="5"/>
      <c r="M321" s="5"/>
      <c r="N321" s="5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>
      <c r="A322" s="4"/>
      <c r="B322" s="4"/>
      <c r="C322" s="5"/>
      <c r="D322" s="4"/>
      <c r="E322" s="4"/>
      <c r="F322" s="4"/>
      <c r="G322" s="4"/>
      <c r="H322" s="4"/>
      <c r="I322" s="4"/>
      <c r="J322" s="4"/>
      <c r="K322" s="4"/>
      <c r="L322" s="5"/>
      <c r="M322" s="5"/>
      <c r="N322" s="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>
      <c r="A323" s="4"/>
      <c r="B323" s="4"/>
      <c r="C323" s="5"/>
      <c r="D323" s="4"/>
      <c r="E323" s="4"/>
      <c r="F323" s="4"/>
      <c r="G323" s="4"/>
      <c r="H323" s="4"/>
      <c r="I323" s="4"/>
      <c r="J323" s="4"/>
      <c r="K323" s="4"/>
      <c r="L323" s="5"/>
      <c r="M323" s="5"/>
      <c r="N323" s="5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>
      <c r="A324" s="4"/>
      <c r="B324" s="4"/>
      <c r="C324" s="5"/>
      <c r="D324" s="4"/>
      <c r="E324" s="4"/>
      <c r="F324" s="4"/>
      <c r="G324" s="4"/>
      <c r="H324" s="4"/>
      <c r="I324" s="4"/>
      <c r="J324" s="4"/>
      <c r="K324" s="4"/>
      <c r="L324" s="5"/>
      <c r="M324" s="5"/>
      <c r="N324" s="5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>
      <c r="A325" s="4"/>
      <c r="B325" s="4"/>
      <c r="C325" s="5"/>
      <c r="D325" s="4"/>
      <c r="E325" s="4"/>
      <c r="F325" s="4"/>
      <c r="G325" s="4"/>
      <c r="H325" s="4"/>
      <c r="I325" s="4"/>
      <c r="J325" s="4"/>
      <c r="K325" s="4"/>
      <c r="L325" s="5"/>
      <c r="M325" s="5"/>
      <c r="N325" s="5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>
      <c r="A326" s="4"/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5"/>
      <c r="M326" s="5"/>
      <c r="N326" s="5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>
      <c r="A327" s="4"/>
      <c r="B327" s="4"/>
      <c r="C327" s="5"/>
      <c r="D327" s="4"/>
      <c r="E327" s="4"/>
      <c r="F327" s="4"/>
      <c r="G327" s="4"/>
      <c r="H327" s="4"/>
      <c r="I327" s="4"/>
      <c r="J327" s="4"/>
      <c r="K327" s="4"/>
      <c r="L327" s="5"/>
      <c r="M327" s="5"/>
      <c r="N327" s="5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>
      <c r="A328" s="4"/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5"/>
      <c r="M328" s="5"/>
      <c r="N328" s="5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>
      <c r="A329" s="4"/>
      <c r="B329" s="4"/>
      <c r="C329" s="5"/>
      <c r="D329" s="4"/>
      <c r="E329" s="4"/>
      <c r="F329" s="4"/>
      <c r="G329" s="4"/>
      <c r="H329" s="4"/>
      <c r="I329" s="4"/>
      <c r="J329" s="4"/>
      <c r="K329" s="4"/>
      <c r="L329" s="5"/>
      <c r="M329" s="5"/>
      <c r="N329" s="5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>
      <c r="A330" s="4"/>
      <c r="B330" s="4"/>
      <c r="C330" s="5"/>
      <c r="D330" s="4"/>
      <c r="E330" s="4"/>
      <c r="F330" s="4"/>
      <c r="G330" s="4"/>
      <c r="H330" s="4"/>
      <c r="I330" s="4"/>
      <c r="J330" s="4"/>
      <c r="K330" s="4"/>
      <c r="L330" s="5"/>
      <c r="M330" s="5"/>
      <c r="N330" s="5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>
      <c r="A331" s="4"/>
      <c r="B331" s="4"/>
      <c r="C331" s="5"/>
      <c r="D331" s="4"/>
      <c r="E331" s="4"/>
      <c r="F331" s="4"/>
      <c r="G331" s="4"/>
      <c r="H331" s="4"/>
      <c r="I331" s="4"/>
      <c r="J331" s="4"/>
      <c r="K331" s="4"/>
      <c r="L331" s="5"/>
      <c r="M331" s="5"/>
      <c r="N331" s="5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>
      <c r="A332" s="4"/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5"/>
      <c r="M332" s="5"/>
      <c r="N332" s="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>
      <c r="A333" s="4"/>
      <c r="B333" s="4"/>
      <c r="C333" s="5"/>
      <c r="D333" s="4"/>
      <c r="E333" s="4"/>
      <c r="F333" s="4"/>
      <c r="G333" s="4"/>
      <c r="H333" s="4"/>
      <c r="I333" s="4"/>
      <c r="J333" s="4"/>
      <c r="K333" s="4"/>
      <c r="L333" s="5"/>
      <c r="M333" s="5"/>
      <c r="N333" s="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>
      <c r="A334" s="4"/>
      <c r="B334" s="4"/>
      <c r="C334" s="5"/>
      <c r="D334" s="4"/>
      <c r="E334" s="4"/>
      <c r="F334" s="4"/>
      <c r="G334" s="4"/>
      <c r="H334" s="4"/>
      <c r="I334" s="4"/>
      <c r="J334" s="4"/>
      <c r="K334" s="4"/>
      <c r="L334" s="5"/>
      <c r="M334" s="5"/>
      <c r="N334" s="5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>
      <c r="A335" s="4"/>
      <c r="B335" s="4"/>
      <c r="C335" s="5"/>
      <c r="D335" s="4"/>
      <c r="E335" s="4"/>
      <c r="F335" s="4"/>
      <c r="G335" s="4"/>
      <c r="H335" s="4"/>
      <c r="I335" s="4"/>
      <c r="J335" s="4"/>
      <c r="K335" s="4"/>
      <c r="L335" s="5"/>
      <c r="M335" s="5"/>
      <c r="N335" s="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>
      <c r="A336" s="4"/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5"/>
      <c r="M336" s="5"/>
      <c r="N336" s="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>
      <c r="A337" s="4"/>
      <c r="B337" s="4"/>
      <c r="C337" s="5"/>
      <c r="D337" s="4"/>
      <c r="E337" s="4"/>
      <c r="F337" s="4"/>
      <c r="G337" s="4"/>
      <c r="H337" s="4"/>
      <c r="I337" s="4"/>
      <c r="J337" s="4"/>
      <c r="K337" s="4"/>
      <c r="L337" s="5"/>
      <c r="M337" s="5"/>
      <c r="N337" s="5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>
      <c r="A338" s="4"/>
      <c r="B338" s="4"/>
      <c r="C338" s="5"/>
      <c r="D338" s="4"/>
      <c r="E338" s="4"/>
      <c r="F338" s="4"/>
      <c r="G338" s="4"/>
      <c r="H338" s="4"/>
      <c r="I338" s="4"/>
      <c r="J338" s="4"/>
      <c r="K338" s="4"/>
      <c r="L338" s="5"/>
      <c r="M338" s="5"/>
      <c r="N338" s="5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>
      <c r="A339" s="4"/>
      <c r="B339" s="4"/>
      <c r="C339" s="5"/>
      <c r="D339" s="4"/>
      <c r="E339" s="4"/>
      <c r="F339" s="4"/>
      <c r="G339" s="4"/>
      <c r="H339" s="4"/>
      <c r="I339" s="4"/>
      <c r="J339" s="4"/>
      <c r="K339" s="4"/>
      <c r="L339" s="5"/>
      <c r="M339" s="5"/>
      <c r="N339" s="5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>
      <c r="A340" s="4"/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5"/>
      <c r="M340" s="5"/>
      <c r="N340" s="5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>
      <c r="A341" s="4"/>
      <c r="B341" s="4"/>
      <c r="C341" s="5"/>
      <c r="D341" s="4"/>
      <c r="E341" s="4"/>
      <c r="F341" s="4"/>
      <c r="G341" s="4"/>
      <c r="H341" s="4"/>
      <c r="I341" s="4"/>
      <c r="J341" s="4"/>
      <c r="K341" s="4"/>
      <c r="L341" s="5"/>
      <c r="M341" s="5"/>
      <c r="N341" s="5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>
      <c r="A342" s="4"/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5"/>
      <c r="M342" s="5"/>
      <c r="N342" s="5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>
      <c r="A343" s="4"/>
      <c r="B343" s="4"/>
      <c r="C343" s="5"/>
      <c r="D343" s="4"/>
      <c r="E343" s="4"/>
      <c r="F343" s="4"/>
      <c r="G343" s="4"/>
      <c r="H343" s="4"/>
      <c r="I343" s="4"/>
      <c r="J343" s="4"/>
      <c r="K343" s="4"/>
      <c r="L343" s="5"/>
      <c r="M343" s="5"/>
      <c r="N343" s="5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>
      <c r="A344" s="4"/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5"/>
      <c r="M344" s="5"/>
      <c r="N344" s="5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>
      <c r="A345" s="4"/>
      <c r="B345" s="4"/>
      <c r="C345" s="5"/>
      <c r="D345" s="4"/>
      <c r="E345" s="4"/>
      <c r="F345" s="4"/>
      <c r="G345" s="4"/>
      <c r="H345" s="4"/>
      <c r="I345" s="4"/>
      <c r="J345" s="4"/>
      <c r="K345" s="4"/>
      <c r="L345" s="5"/>
      <c r="M345" s="5"/>
      <c r="N345" s="5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>
      <c r="A346" s="4"/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5"/>
      <c r="M346" s="5"/>
      <c r="N346" s="5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>
      <c r="A347" s="4"/>
      <c r="B347" s="4"/>
      <c r="C347" s="5"/>
      <c r="D347" s="4"/>
      <c r="E347" s="4"/>
      <c r="F347" s="4"/>
      <c r="G347" s="4"/>
      <c r="H347" s="4"/>
      <c r="I347" s="4"/>
      <c r="J347" s="4"/>
      <c r="K347" s="4"/>
      <c r="L347" s="5"/>
      <c r="M347" s="5"/>
      <c r="N347" s="5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>
      <c r="A348" s="4"/>
      <c r="B348" s="4"/>
      <c r="C348" s="5"/>
      <c r="D348" s="4"/>
      <c r="E348" s="4"/>
      <c r="F348" s="4"/>
      <c r="G348" s="4"/>
      <c r="H348" s="4"/>
      <c r="I348" s="4"/>
      <c r="J348" s="4"/>
      <c r="K348" s="4"/>
      <c r="L348" s="5"/>
      <c r="M348" s="5"/>
      <c r="N348" s="5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>
      <c r="A349" s="4"/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5"/>
      <c r="M349" s="5"/>
      <c r="N349" s="5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>
      <c r="A350" s="4"/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5"/>
      <c r="M350" s="5"/>
      <c r="N350" s="5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>
      <c r="A351" s="4"/>
      <c r="B351" s="4"/>
      <c r="C351" s="5"/>
      <c r="D351" s="4"/>
      <c r="E351" s="4"/>
      <c r="F351" s="4"/>
      <c r="G351" s="4"/>
      <c r="H351" s="4"/>
      <c r="I351" s="4"/>
      <c r="J351" s="4"/>
      <c r="K351" s="4"/>
      <c r="L351" s="5"/>
      <c r="M351" s="5"/>
      <c r="N351" s="5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>
      <c r="A352" s="4"/>
      <c r="B352" s="4"/>
      <c r="C352" s="5"/>
      <c r="D352" s="4"/>
      <c r="E352" s="4"/>
      <c r="F352" s="4"/>
      <c r="G352" s="4"/>
      <c r="H352" s="4"/>
      <c r="I352" s="4"/>
      <c r="J352" s="4"/>
      <c r="K352" s="4"/>
      <c r="L352" s="5"/>
      <c r="M352" s="5"/>
      <c r="N352" s="5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>
      <c r="A353" s="4"/>
      <c r="B353" s="4"/>
      <c r="C353" s="5"/>
      <c r="D353" s="4"/>
      <c r="E353" s="4"/>
      <c r="F353" s="4"/>
      <c r="G353" s="4"/>
      <c r="H353" s="4"/>
      <c r="I353" s="4"/>
      <c r="J353" s="4"/>
      <c r="K353" s="4"/>
      <c r="L353" s="5"/>
      <c r="M353" s="5"/>
      <c r="N353" s="5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>
      <c r="A354" s="4"/>
      <c r="B354" s="4"/>
      <c r="C354" s="5"/>
      <c r="D354" s="4"/>
      <c r="E354" s="4"/>
      <c r="F354" s="4"/>
      <c r="G354" s="4"/>
      <c r="H354" s="4"/>
      <c r="I354" s="4"/>
      <c r="J354" s="4"/>
      <c r="K354" s="4"/>
      <c r="L354" s="5"/>
      <c r="M354" s="5"/>
      <c r="N354" s="5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>
      <c r="A355" s="4"/>
      <c r="B355" s="4"/>
      <c r="C355" s="5"/>
      <c r="D355" s="4"/>
      <c r="E355" s="4"/>
      <c r="F355" s="4"/>
      <c r="G355" s="4"/>
      <c r="H355" s="4"/>
      <c r="I355" s="4"/>
      <c r="J355" s="4"/>
      <c r="K355" s="4"/>
      <c r="L355" s="5"/>
      <c r="M355" s="5"/>
      <c r="N355" s="5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>
      <c r="A356" s="4"/>
      <c r="B356" s="4"/>
      <c r="C356" s="5"/>
      <c r="D356" s="4"/>
      <c r="E356" s="4"/>
      <c r="F356" s="4"/>
      <c r="G356" s="4"/>
      <c r="H356" s="4"/>
      <c r="I356" s="4"/>
      <c r="J356" s="4"/>
      <c r="K356" s="4"/>
      <c r="L356" s="5"/>
      <c r="M356" s="5"/>
      <c r="N356" s="5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>
      <c r="A357" s="4"/>
      <c r="B357" s="4"/>
      <c r="C357" s="5"/>
      <c r="D357" s="4"/>
      <c r="E357" s="4"/>
      <c r="F357" s="4"/>
      <c r="G357" s="4"/>
      <c r="H357" s="4"/>
      <c r="I357" s="4"/>
      <c r="J357" s="4"/>
      <c r="K357" s="4"/>
      <c r="L357" s="5"/>
      <c r="M357" s="5"/>
      <c r="N357" s="5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>
      <c r="A358" s="4"/>
      <c r="B358" s="4"/>
      <c r="C358" s="5"/>
      <c r="D358" s="4"/>
      <c r="E358" s="4"/>
      <c r="F358" s="4"/>
      <c r="G358" s="4"/>
      <c r="H358" s="4"/>
      <c r="I358" s="4"/>
      <c r="J358" s="4"/>
      <c r="K358" s="4"/>
      <c r="L358" s="5"/>
      <c r="M358" s="5"/>
      <c r="N358" s="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>
      <c r="A359" s="4"/>
      <c r="B359" s="4"/>
      <c r="C359" s="5"/>
      <c r="D359" s="4"/>
      <c r="E359" s="4"/>
      <c r="F359" s="4"/>
      <c r="G359" s="4"/>
      <c r="H359" s="4"/>
      <c r="I359" s="4"/>
      <c r="J359" s="4"/>
      <c r="K359" s="4"/>
      <c r="L359" s="5"/>
      <c r="M359" s="5"/>
      <c r="N359" s="5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>
      <c r="A360" s="4"/>
      <c r="B360" s="4"/>
      <c r="C360" s="5"/>
      <c r="D360" s="4"/>
      <c r="E360" s="4"/>
      <c r="F360" s="4"/>
      <c r="G360" s="4"/>
      <c r="H360" s="4"/>
      <c r="I360" s="4"/>
      <c r="J360" s="4"/>
      <c r="K360" s="4"/>
      <c r="L360" s="5"/>
      <c r="M360" s="5"/>
      <c r="N360" s="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>
      <c r="A361" s="4"/>
      <c r="B361" s="4"/>
      <c r="C361" s="5"/>
      <c r="D361" s="4"/>
      <c r="E361" s="4"/>
      <c r="F361" s="4"/>
      <c r="G361" s="4"/>
      <c r="H361" s="4"/>
      <c r="I361" s="4"/>
      <c r="J361" s="4"/>
      <c r="K361" s="4"/>
      <c r="L361" s="5"/>
      <c r="M361" s="5"/>
      <c r="N361" s="5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>
      <c r="A362" s="4"/>
      <c r="B362" s="4"/>
      <c r="C362" s="5"/>
      <c r="D362" s="4"/>
      <c r="E362" s="4"/>
      <c r="F362" s="4"/>
      <c r="G362" s="4"/>
      <c r="H362" s="4"/>
      <c r="I362" s="4"/>
      <c r="J362" s="4"/>
      <c r="K362" s="4"/>
      <c r="L362" s="5"/>
      <c r="M362" s="5"/>
      <c r="N362" s="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>
      <c r="A363" s="4"/>
      <c r="B363" s="4"/>
      <c r="C363" s="5"/>
      <c r="D363" s="4"/>
      <c r="E363" s="4"/>
      <c r="F363" s="4"/>
      <c r="G363" s="4"/>
      <c r="H363" s="4"/>
      <c r="I363" s="4"/>
      <c r="J363" s="4"/>
      <c r="K363" s="4"/>
      <c r="L363" s="5"/>
      <c r="M363" s="5"/>
      <c r="N363" s="5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>
      <c r="A364" s="4"/>
      <c r="B364" s="4"/>
      <c r="C364" s="5"/>
      <c r="D364" s="4"/>
      <c r="E364" s="4"/>
      <c r="F364" s="4"/>
      <c r="G364" s="4"/>
      <c r="H364" s="4"/>
      <c r="I364" s="4"/>
      <c r="J364" s="4"/>
      <c r="K364" s="4"/>
      <c r="L364" s="5"/>
      <c r="M364" s="5"/>
      <c r="N364" s="5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>
      <c r="A365" s="4"/>
      <c r="B365" s="4"/>
      <c r="C365" s="5"/>
      <c r="D365" s="4"/>
      <c r="E365" s="4"/>
      <c r="F365" s="4"/>
      <c r="G365" s="4"/>
      <c r="H365" s="4"/>
      <c r="I365" s="4"/>
      <c r="J365" s="4"/>
      <c r="K365" s="4"/>
      <c r="L365" s="5"/>
      <c r="M365" s="5"/>
      <c r="N365" s="5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>
      <c r="A366" s="4"/>
      <c r="B366" s="4"/>
      <c r="C366" s="5"/>
      <c r="D366" s="4"/>
      <c r="E366" s="4"/>
      <c r="F366" s="4"/>
      <c r="G366" s="4"/>
      <c r="H366" s="4"/>
      <c r="I366" s="4"/>
      <c r="J366" s="4"/>
      <c r="K366" s="4"/>
      <c r="L366" s="5"/>
      <c r="M366" s="5"/>
      <c r="N366" s="5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>
      <c r="A367" s="4"/>
      <c r="B367" s="4"/>
      <c r="C367" s="5"/>
      <c r="D367" s="4"/>
      <c r="E367" s="4"/>
      <c r="F367" s="4"/>
      <c r="G367" s="4"/>
      <c r="H367" s="4"/>
      <c r="I367" s="4"/>
      <c r="J367" s="4"/>
      <c r="K367" s="4"/>
      <c r="L367" s="5"/>
      <c r="M367" s="5"/>
      <c r="N367" s="5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>
      <c r="A368" s="4"/>
      <c r="B368" s="4"/>
      <c r="C368" s="5"/>
      <c r="D368" s="4"/>
      <c r="E368" s="4"/>
      <c r="F368" s="4"/>
      <c r="G368" s="4"/>
      <c r="H368" s="4"/>
      <c r="I368" s="4"/>
      <c r="J368" s="4"/>
      <c r="K368" s="4"/>
      <c r="L368" s="5"/>
      <c r="M368" s="5"/>
      <c r="N368" s="5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>
      <c r="A369" s="4"/>
      <c r="B369" s="4"/>
      <c r="C369" s="5"/>
      <c r="D369" s="4"/>
      <c r="E369" s="4"/>
      <c r="F369" s="4"/>
      <c r="G369" s="4"/>
      <c r="H369" s="4"/>
      <c r="I369" s="4"/>
      <c r="J369" s="4"/>
      <c r="K369" s="4"/>
      <c r="L369" s="5"/>
      <c r="M369" s="5"/>
      <c r="N369" s="5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>
      <c r="A370" s="4"/>
      <c r="B370" s="4"/>
      <c r="C370" s="5"/>
      <c r="D370" s="4"/>
      <c r="E370" s="4"/>
      <c r="F370" s="4"/>
      <c r="G370" s="4"/>
      <c r="H370" s="4"/>
      <c r="I370" s="4"/>
      <c r="J370" s="4"/>
      <c r="K370" s="4"/>
      <c r="L370" s="5"/>
      <c r="M370" s="5"/>
      <c r="N370" s="5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>
      <c r="A371" s="4"/>
      <c r="B371" s="4"/>
      <c r="C371" s="5"/>
      <c r="D371" s="4"/>
      <c r="E371" s="4"/>
      <c r="F371" s="4"/>
      <c r="G371" s="4"/>
      <c r="H371" s="4"/>
      <c r="I371" s="4"/>
      <c r="J371" s="4"/>
      <c r="K371" s="4"/>
      <c r="L371" s="5"/>
      <c r="M371" s="5"/>
      <c r="N371" s="5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>
      <c r="A372" s="4"/>
      <c r="B372" s="4"/>
      <c r="C372" s="5"/>
      <c r="D372" s="4"/>
      <c r="E372" s="4"/>
      <c r="F372" s="4"/>
      <c r="G372" s="4"/>
      <c r="H372" s="4"/>
      <c r="I372" s="4"/>
      <c r="J372" s="4"/>
      <c r="K372" s="4"/>
      <c r="L372" s="5"/>
      <c r="M372" s="5"/>
      <c r="N372" s="5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>
      <c r="A373" s="4"/>
      <c r="B373" s="4"/>
      <c r="C373" s="5"/>
      <c r="D373" s="4"/>
      <c r="E373" s="4"/>
      <c r="F373" s="4"/>
      <c r="G373" s="4"/>
      <c r="H373" s="4"/>
      <c r="I373" s="4"/>
      <c r="J373" s="4"/>
      <c r="K373" s="4"/>
      <c r="L373" s="5"/>
      <c r="M373" s="5"/>
      <c r="N373" s="5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>
      <c r="A374" s="4"/>
      <c r="B374" s="4"/>
      <c r="C374" s="5"/>
      <c r="D374" s="4"/>
      <c r="E374" s="4"/>
      <c r="F374" s="4"/>
      <c r="G374" s="4"/>
      <c r="H374" s="4"/>
      <c r="I374" s="4"/>
      <c r="J374" s="4"/>
      <c r="K374" s="4"/>
      <c r="L374" s="5"/>
      <c r="M374" s="5"/>
      <c r="N374" s="5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>
      <c r="A375" s="4"/>
      <c r="B375" s="4"/>
      <c r="C375" s="5"/>
      <c r="D375" s="4"/>
      <c r="E375" s="4"/>
      <c r="F375" s="4"/>
      <c r="G375" s="4"/>
      <c r="H375" s="4"/>
      <c r="I375" s="4"/>
      <c r="J375" s="4"/>
      <c r="K375" s="4"/>
      <c r="L375" s="5"/>
      <c r="M375" s="5"/>
      <c r="N375" s="5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>
      <c r="A376" s="4"/>
      <c r="B376" s="4"/>
      <c r="C376" s="5"/>
      <c r="D376" s="4"/>
      <c r="E376" s="4"/>
      <c r="F376" s="4"/>
      <c r="G376" s="4"/>
      <c r="H376" s="4"/>
      <c r="I376" s="4"/>
      <c r="J376" s="4"/>
      <c r="K376" s="4"/>
      <c r="L376" s="5"/>
      <c r="M376" s="5"/>
      <c r="N376" s="5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>
      <c r="A377" s="4"/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5"/>
      <c r="M377" s="5"/>
      <c r="N377" s="5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>
      <c r="A378" s="4"/>
      <c r="B378" s="4"/>
      <c r="C378" s="5"/>
      <c r="D378" s="4"/>
      <c r="E378" s="4"/>
      <c r="F378" s="4"/>
      <c r="G378" s="4"/>
      <c r="H378" s="4"/>
      <c r="I378" s="4"/>
      <c r="J378" s="4"/>
      <c r="K378" s="4"/>
      <c r="L378" s="5"/>
      <c r="M378" s="5"/>
      <c r="N378" s="5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>
      <c r="A379" s="4"/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5"/>
      <c r="M379" s="5"/>
      <c r="N379" s="5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>
      <c r="A380" s="4"/>
      <c r="B380" s="4"/>
      <c r="C380" s="5"/>
      <c r="D380" s="4"/>
      <c r="E380" s="4"/>
      <c r="F380" s="4"/>
      <c r="G380" s="4"/>
      <c r="H380" s="4"/>
      <c r="I380" s="4"/>
      <c r="J380" s="4"/>
      <c r="K380" s="4"/>
      <c r="L380" s="5"/>
      <c r="M380" s="5"/>
      <c r="N380" s="5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>
      <c r="A381" s="4"/>
      <c r="B381" s="4"/>
      <c r="C381" s="5"/>
      <c r="D381" s="4"/>
      <c r="E381" s="4"/>
      <c r="F381" s="4"/>
      <c r="G381" s="4"/>
      <c r="H381" s="4"/>
      <c r="I381" s="4"/>
      <c r="J381" s="4"/>
      <c r="K381" s="4"/>
      <c r="L381" s="5"/>
      <c r="M381" s="5"/>
      <c r="N381" s="5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>
      <c r="A382" s="4"/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5"/>
      <c r="M382" s="5"/>
      <c r="N382" s="5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>
      <c r="A383" s="4"/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5"/>
      <c r="M383" s="5"/>
      <c r="N383" s="5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>
      <c r="A384" s="4"/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5"/>
      <c r="M384" s="5"/>
      <c r="N384" s="5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>
      <c r="A385" s="4"/>
      <c r="B385" s="4"/>
      <c r="C385" s="5"/>
      <c r="D385" s="4"/>
      <c r="E385" s="4"/>
      <c r="F385" s="4"/>
      <c r="G385" s="4"/>
      <c r="H385" s="4"/>
      <c r="I385" s="4"/>
      <c r="J385" s="4"/>
      <c r="K385" s="4"/>
      <c r="L385" s="5"/>
      <c r="M385" s="5"/>
      <c r="N385" s="5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>
      <c r="A386" s="4"/>
      <c r="B386" s="4"/>
      <c r="C386" s="5"/>
      <c r="D386" s="4"/>
      <c r="E386" s="4"/>
      <c r="F386" s="4"/>
      <c r="G386" s="4"/>
      <c r="H386" s="4"/>
      <c r="I386" s="4"/>
      <c r="J386" s="4"/>
      <c r="K386" s="4"/>
      <c r="L386" s="5"/>
      <c r="M386" s="5"/>
      <c r="N386" s="5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>
      <c r="A387" s="4"/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5"/>
      <c r="M387" s="5"/>
      <c r="N387" s="5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>
      <c r="A388" s="4"/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5"/>
      <c r="M388" s="5"/>
      <c r="N388" s="5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>
      <c r="A389" s="4"/>
      <c r="B389" s="4"/>
      <c r="C389" s="5"/>
      <c r="D389" s="4"/>
      <c r="E389" s="4"/>
      <c r="F389" s="4"/>
      <c r="G389" s="4"/>
      <c r="H389" s="4"/>
      <c r="I389" s="4"/>
      <c r="J389" s="4"/>
      <c r="K389" s="4"/>
      <c r="L389" s="5"/>
      <c r="M389" s="5"/>
      <c r="N389" s="5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>
      <c r="A390" s="4"/>
      <c r="B390" s="4"/>
      <c r="C390" s="5"/>
      <c r="D390" s="4"/>
      <c r="E390" s="4"/>
      <c r="F390" s="4"/>
      <c r="G390" s="4"/>
      <c r="H390" s="4"/>
      <c r="I390" s="4"/>
      <c r="J390" s="4"/>
      <c r="K390" s="4"/>
      <c r="L390" s="5"/>
      <c r="M390" s="5"/>
      <c r="N390" s="5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>
      <c r="A391" s="4"/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5"/>
      <c r="M391" s="5"/>
      <c r="N391" s="5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>
      <c r="A392" s="4"/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5"/>
      <c r="M392" s="5"/>
      <c r="N392" s="5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>
      <c r="A393" s="4"/>
      <c r="B393" s="4"/>
      <c r="C393" s="5"/>
      <c r="D393" s="4"/>
      <c r="E393" s="4"/>
      <c r="F393" s="4"/>
      <c r="G393" s="4"/>
      <c r="H393" s="4"/>
      <c r="I393" s="4"/>
      <c r="J393" s="4"/>
      <c r="K393" s="4"/>
      <c r="L393" s="5"/>
      <c r="M393" s="5"/>
      <c r="N393" s="5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>
      <c r="A394" s="4"/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5"/>
      <c r="M394" s="5"/>
      <c r="N394" s="5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>
      <c r="A395" s="4"/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5"/>
      <c r="M395" s="5"/>
      <c r="N395" s="5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>
      <c r="A396" s="4"/>
      <c r="B396" s="4"/>
      <c r="C396" s="5"/>
      <c r="D396" s="4"/>
      <c r="E396" s="4"/>
      <c r="F396" s="4"/>
      <c r="G396" s="4"/>
      <c r="H396" s="4"/>
      <c r="I396" s="4"/>
      <c r="J396" s="4"/>
      <c r="K396" s="4"/>
      <c r="L396" s="5"/>
      <c r="M396" s="5"/>
      <c r="N396" s="5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>
      <c r="A397" s="4"/>
      <c r="B397" s="4"/>
      <c r="C397" s="5"/>
      <c r="D397" s="4"/>
      <c r="E397" s="4"/>
      <c r="F397" s="4"/>
      <c r="G397" s="4"/>
      <c r="H397" s="4"/>
      <c r="I397" s="4"/>
      <c r="J397" s="4"/>
      <c r="K397" s="4"/>
      <c r="L397" s="5"/>
      <c r="M397" s="5"/>
      <c r="N397" s="5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>
      <c r="A398" s="4"/>
      <c r="B398" s="4"/>
      <c r="C398" s="5"/>
      <c r="D398" s="4"/>
      <c r="E398" s="4"/>
      <c r="F398" s="4"/>
      <c r="G398" s="4"/>
      <c r="H398" s="4"/>
      <c r="I398" s="4"/>
      <c r="J398" s="4"/>
      <c r="K398" s="4"/>
      <c r="L398" s="5"/>
      <c r="M398" s="5"/>
      <c r="N398" s="5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>
      <c r="A399" s="4"/>
      <c r="B399" s="4"/>
      <c r="C399" s="5"/>
      <c r="D399" s="4"/>
      <c r="E399" s="4"/>
      <c r="F399" s="4"/>
      <c r="G399" s="4"/>
      <c r="H399" s="4"/>
      <c r="I399" s="4"/>
      <c r="J399" s="4"/>
      <c r="K399" s="4"/>
      <c r="L399" s="5"/>
      <c r="M399" s="5"/>
      <c r="N399" s="5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>
      <c r="A400" s="4"/>
      <c r="B400" s="4"/>
      <c r="C400" s="5"/>
      <c r="D400" s="4"/>
      <c r="E400" s="4"/>
      <c r="F400" s="4"/>
      <c r="G400" s="4"/>
      <c r="H400" s="4"/>
      <c r="I400" s="4"/>
      <c r="J400" s="4"/>
      <c r="K400" s="4"/>
      <c r="L400" s="5"/>
      <c r="M400" s="5"/>
      <c r="N400" s="5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>
      <c r="A401" s="4"/>
      <c r="B401" s="4"/>
      <c r="C401" s="5"/>
      <c r="D401" s="4"/>
      <c r="E401" s="4"/>
      <c r="F401" s="4"/>
      <c r="G401" s="4"/>
      <c r="H401" s="4"/>
      <c r="I401" s="4"/>
      <c r="J401" s="4"/>
      <c r="K401" s="4"/>
      <c r="L401" s="5"/>
      <c r="M401" s="5"/>
      <c r="N401" s="5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>
      <c r="A402" s="4"/>
      <c r="B402" s="4"/>
      <c r="C402" s="5"/>
      <c r="D402" s="4"/>
      <c r="E402" s="4"/>
      <c r="F402" s="4"/>
      <c r="G402" s="4"/>
      <c r="H402" s="4"/>
      <c r="I402" s="4"/>
      <c r="J402" s="4"/>
      <c r="K402" s="4"/>
      <c r="L402" s="5"/>
      <c r="M402" s="5"/>
      <c r="N402" s="5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>
      <c r="A403" s="4"/>
      <c r="B403" s="4"/>
      <c r="C403" s="5"/>
      <c r="D403" s="4"/>
      <c r="E403" s="4"/>
      <c r="F403" s="4"/>
      <c r="G403" s="4"/>
      <c r="H403" s="4"/>
      <c r="I403" s="4"/>
      <c r="J403" s="4"/>
      <c r="K403" s="4"/>
      <c r="L403" s="5"/>
      <c r="M403" s="5"/>
      <c r="N403" s="5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>
      <c r="A404" s="4"/>
      <c r="B404" s="4"/>
      <c r="C404" s="5"/>
      <c r="D404" s="4"/>
      <c r="E404" s="4"/>
      <c r="F404" s="4"/>
      <c r="G404" s="4"/>
      <c r="H404" s="4"/>
      <c r="I404" s="4"/>
      <c r="J404" s="4"/>
      <c r="K404" s="4"/>
      <c r="L404" s="5"/>
      <c r="M404" s="5"/>
      <c r="N404" s="5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>
      <c r="A405" s="4"/>
      <c r="B405" s="4"/>
      <c r="C405" s="5"/>
      <c r="D405" s="4"/>
      <c r="E405" s="4"/>
      <c r="F405" s="4"/>
      <c r="G405" s="4"/>
      <c r="H405" s="4"/>
      <c r="I405" s="4"/>
      <c r="J405" s="4"/>
      <c r="K405" s="4"/>
      <c r="L405" s="5"/>
      <c r="M405" s="5"/>
      <c r="N405" s="5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>
      <c r="A406" s="4"/>
      <c r="B406" s="4"/>
      <c r="C406" s="5"/>
      <c r="D406" s="4"/>
      <c r="E406" s="4"/>
      <c r="F406" s="4"/>
      <c r="G406" s="4"/>
      <c r="H406" s="4"/>
      <c r="I406" s="4"/>
      <c r="J406" s="4"/>
      <c r="K406" s="4"/>
      <c r="L406" s="5"/>
      <c r="M406" s="5"/>
      <c r="N406" s="5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>
      <c r="A407" s="4"/>
      <c r="B407" s="4"/>
      <c r="C407" s="5"/>
      <c r="D407" s="4"/>
      <c r="E407" s="4"/>
      <c r="F407" s="4"/>
      <c r="G407" s="4"/>
      <c r="H407" s="4"/>
      <c r="I407" s="4"/>
      <c r="J407" s="4"/>
      <c r="K407" s="4"/>
      <c r="L407" s="5"/>
      <c r="M407" s="5"/>
      <c r="N407" s="5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>
      <c r="A408" s="4"/>
      <c r="B408" s="4"/>
      <c r="C408" s="5"/>
      <c r="D408" s="4"/>
      <c r="E408" s="4"/>
      <c r="F408" s="4"/>
      <c r="G408" s="4"/>
      <c r="H408" s="4"/>
      <c r="I408" s="4"/>
      <c r="J408" s="4"/>
      <c r="K408" s="4"/>
      <c r="L408" s="5"/>
      <c r="M408" s="5"/>
      <c r="N408" s="5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>
      <c r="A409" s="4"/>
      <c r="B409" s="4"/>
      <c r="C409" s="5"/>
      <c r="D409" s="4"/>
      <c r="E409" s="4"/>
      <c r="F409" s="4"/>
      <c r="G409" s="4"/>
      <c r="H409" s="4"/>
      <c r="I409" s="4"/>
      <c r="J409" s="4"/>
      <c r="K409" s="4"/>
      <c r="L409" s="5"/>
      <c r="M409" s="5"/>
      <c r="N409" s="5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>
      <c r="A410" s="4"/>
      <c r="B410" s="4"/>
      <c r="C410" s="5"/>
      <c r="D410" s="4"/>
      <c r="E410" s="4"/>
      <c r="F410" s="4"/>
      <c r="G410" s="4"/>
      <c r="H410" s="4"/>
      <c r="I410" s="4"/>
      <c r="J410" s="4"/>
      <c r="K410" s="4"/>
      <c r="L410" s="5"/>
      <c r="M410" s="5"/>
      <c r="N410" s="5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>
      <c r="A411" s="4"/>
      <c r="B411" s="4"/>
      <c r="C411" s="5"/>
      <c r="D411" s="4"/>
      <c r="E411" s="4"/>
      <c r="F411" s="4"/>
      <c r="G411" s="4"/>
      <c r="H411" s="4"/>
      <c r="I411" s="4"/>
      <c r="J411" s="4"/>
      <c r="K411" s="4"/>
      <c r="L411" s="5"/>
      <c r="M411" s="5"/>
      <c r="N411" s="5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>
      <c r="A412" s="4"/>
      <c r="B412" s="4"/>
      <c r="C412" s="5"/>
      <c r="D412" s="4"/>
      <c r="E412" s="4"/>
      <c r="F412" s="4"/>
      <c r="G412" s="4"/>
      <c r="H412" s="4"/>
      <c r="I412" s="4"/>
      <c r="J412" s="4"/>
      <c r="K412" s="4"/>
      <c r="L412" s="5"/>
      <c r="M412" s="5"/>
      <c r="N412" s="5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>
      <c r="A413" s="4"/>
      <c r="B413" s="4"/>
      <c r="C413" s="5"/>
      <c r="D413" s="4"/>
      <c r="E413" s="4"/>
      <c r="F413" s="4"/>
      <c r="G413" s="4"/>
      <c r="H413" s="4"/>
      <c r="I413" s="4"/>
      <c r="J413" s="4"/>
      <c r="K413" s="4"/>
      <c r="L413" s="5"/>
      <c r="M413" s="5"/>
      <c r="N413" s="5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>
      <c r="A414" s="4"/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5"/>
      <c r="M414" s="5"/>
      <c r="N414" s="5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>
      <c r="A415" s="4"/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5"/>
      <c r="M415" s="5"/>
      <c r="N415" s="5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>
      <c r="A416" s="4"/>
      <c r="B416" s="4"/>
      <c r="C416" s="5"/>
      <c r="D416" s="4"/>
      <c r="E416" s="4"/>
      <c r="F416" s="4"/>
      <c r="G416" s="4"/>
      <c r="H416" s="4"/>
      <c r="I416" s="4"/>
      <c r="J416" s="4"/>
      <c r="K416" s="4"/>
      <c r="L416" s="5"/>
      <c r="M416" s="5"/>
      <c r="N416" s="5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>
      <c r="A417" s="4"/>
      <c r="B417" s="4"/>
      <c r="C417" s="5"/>
      <c r="D417" s="4"/>
      <c r="E417" s="4"/>
      <c r="F417" s="4"/>
      <c r="G417" s="4"/>
      <c r="H417" s="4"/>
      <c r="I417" s="4"/>
      <c r="J417" s="4"/>
      <c r="K417" s="4"/>
      <c r="L417" s="5"/>
      <c r="M417" s="5"/>
      <c r="N417" s="5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>
      <c r="A418" s="4"/>
      <c r="B418" s="4"/>
      <c r="C418" s="5"/>
      <c r="D418" s="4"/>
      <c r="E418" s="4"/>
      <c r="F418" s="4"/>
      <c r="G418" s="4"/>
      <c r="H418" s="4"/>
      <c r="I418" s="4"/>
      <c r="J418" s="4"/>
      <c r="K418" s="4"/>
      <c r="L418" s="5"/>
      <c r="M418" s="5"/>
      <c r="N418" s="5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>
      <c r="A419" s="4"/>
      <c r="B419" s="4"/>
      <c r="C419" s="5"/>
      <c r="D419" s="4"/>
      <c r="E419" s="4"/>
      <c r="F419" s="4"/>
      <c r="G419" s="4"/>
      <c r="H419" s="4"/>
      <c r="I419" s="4"/>
      <c r="J419" s="4"/>
      <c r="K419" s="4"/>
      <c r="L419" s="5"/>
      <c r="M419" s="5"/>
      <c r="N419" s="5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>
      <c r="A420" s="4"/>
      <c r="B420" s="4"/>
      <c r="C420" s="5"/>
      <c r="D420" s="4"/>
      <c r="E420" s="4"/>
      <c r="F420" s="4"/>
      <c r="G420" s="4"/>
      <c r="H420" s="4"/>
      <c r="I420" s="4"/>
      <c r="J420" s="4"/>
      <c r="K420" s="4"/>
      <c r="L420" s="5"/>
      <c r="M420" s="5"/>
      <c r="N420" s="5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>
      <c r="A421" s="4"/>
      <c r="B421" s="4"/>
      <c r="C421" s="5"/>
      <c r="D421" s="4"/>
      <c r="E421" s="4"/>
      <c r="F421" s="4"/>
      <c r="G421" s="4"/>
      <c r="H421" s="4"/>
      <c r="I421" s="4"/>
      <c r="J421" s="4"/>
      <c r="K421" s="4"/>
      <c r="L421" s="5"/>
      <c r="M421" s="5"/>
      <c r="N421" s="5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>
      <c r="A422" s="4"/>
      <c r="B422" s="4"/>
      <c r="C422" s="5"/>
      <c r="D422" s="4"/>
      <c r="E422" s="4"/>
      <c r="F422" s="4"/>
      <c r="G422" s="4"/>
      <c r="H422" s="4"/>
      <c r="I422" s="4"/>
      <c r="J422" s="4"/>
      <c r="K422" s="4"/>
      <c r="L422" s="5"/>
      <c r="M422" s="5"/>
      <c r="N422" s="5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>
      <c r="A423" s="4"/>
      <c r="B423" s="4"/>
      <c r="C423" s="5"/>
      <c r="D423" s="4"/>
      <c r="E423" s="4"/>
      <c r="F423" s="4"/>
      <c r="G423" s="4"/>
      <c r="H423" s="4"/>
      <c r="I423" s="4"/>
      <c r="J423" s="4"/>
      <c r="K423" s="4"/>
      <c r="L423" s="5"/>
      <c r="M423" s="5"/>
      <c r="N423" s="5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>
      <c r="A424" s="4"/>
      <c r="B424" s="4"/>
      <c r="C424" s="5"/>
      <c r="D424" s="4"/>
      <c r="E424" s="4"/>
      <c r="F424" s="4"/>
      <c r="G424" s="4"/>
      <c r="H424" s="4"/>
      <c r="I424" s="4"/>
      <c r="J424" s="4"/>
      <c r="K424" s="4"/>
      <c r="L424" s="5"/>
      <c r="M424" s="5"/>
      <c r="N424" s="5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>
      <c r="A425" s="4"/>
      <c r="B425" s="4"/>
      <c r="C425" s="5"/>
      <c r="D425" s="4"/>
      <c r="E425" s="4"/>
      <c r="F425" s="4"/>
      <c r="G425" s="4"/>
      <c r="H425" s="4"/>
      <c r="I425" s="4"/>
      <c r="J425" s="4"/>
      <c r="K425" s="4"/>
      <c r="L425" s="5"/>
      <c r="M425" s="5"/>
      <c r="N425" s="5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>
      <c r="A426" s="4"/>
      <c r="B426" s="4"/>
      <c r="C426" s="5"/>
      <c r="D426" s="4"/>
      <c r="E426" s="4"/>
      <c r="F426" s="4"/>
      <c r="G426" s="4"/>
      <c r="H426" s="4"/>
      <c r="I426" s="4"/>
      <c r="J426" s="4"/>
      <c r="K426" s="4"/>
      <c r="L426" s="5"/>
      <c r="M426" s="5"/>
      <c r="N426" s="5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>
      <c r="A427" s="4"/>
      <c r="B427" s="4"/>
      <c r="C427" s="5"/>
      <c r="D427" s="4"/>
      <c r="E427" s="4"/>
      <c r="F427" s="4"/>
      <c r="G427" s="4"/>
      <c r="H427" s="4"/>
      <c r="I427" s="4"/>
      <c r="J427" s="4"/>
      <c r="K427" s="4"/>
      <c r="L427" s="5"/>
      <c r="M427" s="5"/>
      <c r="N427" s="5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>
      <c r="A428" s="4"/>
      <c r="B428" s="4"/>
      <c r="C428" s="5"/>
      <c r="D428" s="4"/>
      <c r="E428" s="4"/>
      <c r="F428" s="4"/>
      <c r="G428" s="4"/>
      <c r="H428" s="4"/>
      <c r="I428" s="4"/>
      <c r="J428" s="4"/>
      <c r="K428" s="4"/>
      <c r="L428" s="5"/>
      <c r="M428" s="5"/>
      <c r="N428" s="5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>
      <c r="A429" s="4"/>
      <c r="B429" s="4"/>
      <c r="C429" s="5"/>
      <c r="D429" s="4"/>
      <c r="E429" s="4"/>
      <c r="F429" s="4"/>
      <c r="G429" s="4"/>
      <c r="H429" s="4"/>
      <c r="I429" s="4"/>
      <c r="J429" s="4"/>
      <c r="K429" s="4"/>
      <c r="L429" s="5"/>
      <c r="M429" s="5"/>
      <c r="N429" s="5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>
      <c r="A430" s="4"/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5"/>
      <c r="M430" s="5"/>
      <c r="N430" s="5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>
      <c r="A431" s="4"/>
      <c r="B431" s="4"/>
      <c r="C431" s="5"/>
      <c r="D431" s="4"/>
      <c r="E431" s="4"/>
      <c r="F431" s="4"/>
      <c r="G431" s="4"/>
      <c r="H431" s="4"/>
      <c r="I431" s="4"/>
      <c r="J431" s="4"/>
      <c r="K431" s="4"/>
      <c r="L431" s="5"/>
      <c r="M431" s="5"/>
      <c r="N431" s="5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>
      <c r="A432" s="4"/>
      <c r="B432" s="4"/>
      <c r="C432" s="5"/>
      <c r="D432" s="4"/>
      <c r="E432" s="4"/>
      <c r="F432" s="4"/>
      <c r="G432" s="4"/>
      <c r="H432" s="4"/>
      <c r="I432" s="4"/>
      <c r="J432" s="4"/>
      <c r="K432" s="4"/>
      <c r="L432" s="5"/>
      <c r="M432" s="5"/>
      <c r="N432" s="5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>
      <c r="A433" s="4"/>
      <c r="B433" s="4"/>
      <c r="C433" s="5"/>
      <c r="D433" s="4"/>
      <c r="E433" s="4"/>
      <c r="F433" s="4"/>
      <c r="G433" s="4"/>
      <c r="H433" s="4"/>
      <c r="I433" s="4"/>
      <c r="J433" s="4"/>
      <c r="K433" s="4"/>
      <c r="L433" s="5"/>
      <c r="M433" s="5"/>
      <c r="N433" s="5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>
      <c r="A434" s="4"/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5"/>
      <c r="M434" s="5"/>
      <c r="N434" s="5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>
      <c r="A435" s="4"/>
      <c r="B435" s="4"/>
      <c r="C435" s="5"/>
      <c r="D435" s="4"/>
      <c r="E435" s="4"/>
      <c r="F435" s="4"/>
      <c r="G435" s="4"/>
      <c r="H435" s="4"/>
      <c r="I435" s="4"/>
      <c r="J435" s="4"/>
      <c r="K435" s="4"/>
      <c r="L435" s="5"/>
      <c r="M435" s="5"/>
      <c r="N435" s="5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>
      <c r="A436" s="4"/>
      <c r="B436" s="4"/>
      <c r="C436" s="5"/>
      <c r="D436" s="4"/>
      <c r="E436" s="4"/>
      <c r="F436" s="4"/>
      <c r="G436" s="4"/>
      <c r="H436" s="4"/>
      <c r="I436" s="4"/>
      <c r="J436" s="4"/>
      <c r="K436" s="4"/>
      <c r="L436" s="5"/>
      <c r="M436" s="5"/>
      <c r="N436" s="5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>
      <c r="A437" s="4"/>
      <c r="B437" s="4"/>
      <c r="C437" s="5"/>
      <c r="D437" s="4"/>
      <c r="E437" s="4"/>
      <c r="F437" s="4"/>
      <c r="G437" s="4"/>
      <c r="H437" s="4"/>
      <c r="I437" s="4"/>
      <c r="J437" s="4"/>
      <c r="K437" s="4"/>
      <c r="L437" s="5"/>
      <c r="M437" s="5"/>
      <c r="N437" s="5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>
      <c r="A438" s="4"/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5"/>
      <c r="M438" s="5"/>
      <c r="N438" s="5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>
      <c r="A439" s="4"/>
      <c r="B439" s="4"/>
      <c r="C439" s="5"/>
      <c r="D439" s="4"/>
      <c r="E439" s="4"/>
      <c r="F439" s="4"/>
      <c r="G439" s="4"/>
      <c r="H439" s="4"/>
      <c r="I439" s="4"/>
      <c r="J439" s="4"/>
      <c r="K439" s="4"/>
      <c r="L439" s="5"/>
      <c r="M439" s="5"/>
      <c r="N439" s="5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>
      <c r="A440" s="4"/>
      <c r="B440" s="4"/>
      <c r="C440" s="5"/>
      <c r="D440" s="4"/>
      <c r="E440" s="4"/>
      <c r="F440" s="4"/>
      <c r="G440" s="4"/>
      <c r="H440" s="4"/>
      <c r="I440" s="4"/>
      <c r="J440" s="4"/>
      <c r="K440" s="4"/>
      <c r="L440" s="5"/>
      <c r="M440" s="5"/>
      <c r="N440" s="5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>
      <c r="A441" s="4"/>
      <c r="B441" s="4"/>
      <c r="C441" s="5"/>
      <c r="D441" s="4"/>
      <c r="E441" s="4"/>
      <c r="F441" s="4"/>
      <c r="G441" s="4"/>
      <c r="H441" s="4"/>
      <c r="I441" s="4"/>
      <c r="J441" s="4"/>
      <c r="K441" s="4"/>
      <c r="L441" s="5"/>
      <c r="M441" s="5"/>
      <c r="N441" s="5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>
      <c r="A442" s="4"/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5"/>
      <c r="M442" s="5"/>
      <c r="N442" s="5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>
      <c r="A443" s="4"/>
      <c r="B443" s="4"/>
      <c r="C443" s="5"/>
      <c r="D443" s="4"/>
      <c r="E443" s="4"/>
      <c r="F443" s="4"/>
      <c r="G443" s="4"/>
      <c r="H443" s="4"/>
      <c r="I443" s="4"/>
      <c r="J443" s="4"/>
      <c r="K443" s="4"/>
      <c r="L443" s="5"/>
      <c r="M443" s="5"/>
      <c r="N443" s="5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>
      <c r="A444" s="4"/>
      <c r="B444" s="4"/>
      <c r="C444" s="5"/>
      <c r="D444" s="4"/>
      <c r="E444" s="4"/>
      <c r="F444" s="4"/>
      <c r="G444" s="4"/>
      <c r="H444" s="4"/>
      <c r="I444" s="4"/>
      <c r="J444" s="4"/>
      <c r="K444" s="4"/>
      <c r="L444" s="5"/>
      <c r="M444" s="5"/>
      <c r="N444" s="5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>
      <c r="A445" s="4"/>
      <c r="B445" s="4"/>
      <c r="C445" s="5"/>
      <c r="D445" s="4"/>
      <c r="E445" s="4"/>
      <c r="F445" s="4"/>
      <c r="G445" s="4"/>
      <c r="H445" s="4"/>
      <c r="I445" s="4"/>
      <c r="J445" s="4"/>
      <c r="K445" s="4"/>
      <c r="L445" s="5"/>
      <c r="M445" s="5"/>
      <c r="N445" s="5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>
      <c r="A446" s="4"/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5"/>
      <c r="M446" s="5"/>
      <c r="N446" s="5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>
      <c r="A447" s="4"/>
      <c r="B447" s="4"/>
      <c r="C447" s="5"/>
      <c r="D447" s="4"/>
      <c r="E447" s="4"/>
      <c r="F447" s="4"/>
      <c r="G447" s="4"/>
      <c r="H447" s="4"/>
      <c r="I447" s="4"/>
      <c r="J447" s="4"/>
      <c r="K447" s="4"/>
      <c r="L447" s="5"/>
      <c r="M447" s="5"/>
      <c r="N447" s="5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>
      <c r="A448" s="4"/>
      <c r="B448" s="4"/>
      <c r="C448" s="5"/>
      <c r="D448" s="4"/>
      <c r="E448" s="4"/>
      <c r="F448" s="4"/>
      <c r="G448" s="4"/>
      <c r="H448" s="4"/>
      <c r="I448" s="4"/>
      <c r="J448" s="4"/>
      <c r="K448" s="4"/>
      <c r="L448" s="5"/>
      <c r="M448" s="5"/>
      <c r="N448" s="5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>
      <c r="A449" s="4"/>
      <c r="B449" s="4"/>
      <c r="C449" s="5"/>
      <c r="D449" s="4"/>
      <c r="E449" s="4"/>
      <c r="F449" s="4"/>
      <c r="G449" s="4"/>
      <c r="H449" s="4"/>
      <c r="I449" s="4"/>
      <c r="J449" s="4"/>
      <c r="K449" s="4"/>
      <c r="L449" s="5"/>
      <c r="M449" s="5"/>
      <c r="N449" s="5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>
      <c r="A450" s="4"/>
      <c r="B450" s="4"/>
      <c r="C450" s="5"/>
      <c r="D450" s="4"/>
      <c r="E450" s="4"/>
      <c r="F450" s="4"/>
      <c r="G450" s="4"/>
      <c r="H450" s="4"/>
      <c r="I450" s="4"/>
      <c r="J450" s="4"/>
      <c r="K450" s="4"/>
      <c r="L450" s="5"/>
      <c r="M450" s="5"/>
      <c r="N450" s="5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>
      <c r="A451" s="4"/>
      <c r="B451" s="4"/>
      <c r="C451" s="5"/>
      <c r="D451" s="4"/>
      <c r="E451" s="4"/>
      <c r="F451" s="4"/>
      <c r="G451" s="4"/>
      <c r="H451" s="4"/>
      <c r="I451" s="4"/>
      <c r="J451" s="4"/>
      <c r="K451" s="4"/>
      <c r="L451" s="5"/>
      <c r="M451" s="5"/>
      <c r="N451" s="5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>
      <c r="A452" s="4"/>
      <c r="B452" s="4"/>
      <c r="C452" s="5"/>
      <c r="D452" s="4"/>
      <c r="E452" s="4"/>
      <c r="F452" s="4"/>
      <c r="G452" s="4"/>
      <c r="H452" s="4"/>
      <c r="I452" s="4"/>
      <c r="J452" s="4"/>
      <c r="K452" s="4"/>
      <c r="L452" s="5"/>
      <c r="M452" s="5"/>
      <c r="N452" s="5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>
      <c r="A453" s="4"/>
      <c r="B453" s="4"/>
      <c r="C453" s="5"/>
      <c r="D453" s="4"/>
      <c r="E453" s="4"/>
      <c r="F453" s="4"/>
      <c r="G453" s="4"/>
      <c r="H453" s="4"/>
      <c r="I453" s="4"/>
      <c r="J453" s="4"/>
      <c r="K453" s="4"/>
      <c r="L453" s="5"/>
      <c r="M453" s="5"/>
      <c r="N453" s="5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>
      <c r="A454" s="4"/>
      <c r="B454" s="4"/>
      <c r="C454" s="5"/>
      <c r="D454" s="4"/>
      <c r="E454" s="4"/>
      <c r="F454" s="4"/>
      <c r="G454" s="4"/>
      <c r="H454" s="4"/>
      <c r="I454" s="4"/>
      <c r="J454" s="4"/>
      <c r="K454" s="4"/>
      <c r="L454" s="5"/>
      <c r="M454" s="5"/>
      <c r="N454" s="5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>
      <c r="A455" s="4"/>
      <c r="B455" s="4"/>
      <c r="C455" s="5"/>
      <c r="D455" s="4"/>
      <c r="E455" s="4"/>
      <c r="F455" s="4"/>
      <c r="G455" s="4"/>
      <c r="H455" s="4"/>
      <c r="I455" s="4"/>
      <c r="J455" s="4"/>
      <c r="K455" s="4"/>
      <c r="L455" s="5"/>
      <c r="M455" s="5"/>
      <c r="N455" s="5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>
      <c r="A456" s="4"/>
      <c r="B456" s="4"/>
      <c r="C456" s="5"/>
      <c r="D456" s="4"/>
      <c r="E456" s="4"/>
      <c r="F456" s="4"/>
      <c r="G456" s="4"/>
      <c r="H456" s="4"/>
      <c r="I456" s="4"/>
      <c r="J456" s="4"/>
      <c r="K456" s="4"/>
      <c r="L456" s="5"/>
      <c r="M456" s="5"/>
      <c r="N456" s="5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>
      <c r="A457" s="4"/>
      <c r="B457" s="4"/>
      <c r="C457" s="5"/>
      <c r="D457" s="4"/>
      <c r="E457" s="4"/>
      <c r="F457" s="4"/>
      <c r="G457" s="4"/>
      <c r="H457" s="4"/>
      <c r="I457" s="4"/>
      <c r="J457" s="4"/>
      <c r="K457" s="4"/>
      <c r="L457" s="5"/>
      <c r="M457" s="5"/>
      <c r="N457" s="5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>
      <c r="A458" s="4"/>
      <c r="B458" s="4"/>
      <c r="C458" s="5"/>
      <c r="D458" s="4"/>
      <c r="E458" s="4"/>
      <c r="F458" s="4"/>
      <c r="G458" s="4"/>
      <c r="H458" s="4"/>
      <c r="I458" s="4"/>
      <c r="J458" s="4"/>
      <c r="K458" s="4"/>
      <c r="L458" s="5"/>
      <c r="M458" s="5"/>
      <c r="N458" s="5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>
      <c r="A459" s="4"/>
      <c r="B459" s="4"/>
      <c r="C459" s="5"/>
      <c r="D459" s="4"/>
      <c r="E459" s="4"/>
      <c r="F459" s="4"/>
      <c r="G459" s="4"/>
      <c r="H459" s="4"/>
      <c r="I459" s="4"/>
      <c r="J459" s="4"/>
      <c r="K459" s="4"/>
      <c r="L459" s="5"/>
      <c r="M459" s="5"/>
      <c r="N459" s="5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>
      <c r="A460" s="4"/>
      <c r="B460" s="4"/>
      <c r="C460" s="5"/>
      <c r="D460" s="4"/>
      <c r="E460" s="4"/>
      <c r="F460" s="4"/>
      <c r="G460" s="4"/>
      <c r="H460" s="4"/>
      <c r="I460" s="4"/>
      <c r="J460" s="4"/>
      <c r="K460" s="4"/>
      <c r="L460" s="5"/>
      <c r="M460" s="5"/>
      <c r="N460" s="5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>
      <c r="A461" s="4"/>
      <c r="B461" s="4"/>
      <c r="C461" s="5"/>
      <c r="D461" s="4"/>
      <c r="E461" s="4"/>
      <c r="F461" s="4"/>
      <c r="G461" s="4"/>
      <c r="H461" s="4"/>
      <c r="I461" s="4"/>
      <c r="J461" s="4"/>
      <c r="K461" s="4"/>
      <c r="L461" s="5"/>
      <c r="M461" s="5"/>
      <c r="N461" s="5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>
      <c r="A462" s="4"/>
      <c r="B462" s="4"/>
      <c r="C462" s="5"/>
      <c r="D462" s="4"/>
      <c r="E462" s="4"/>
      <c r="F462" s="4"/>
      <c r="G462" s="4"/>
      <c r="H462" s="4"/>
      <c r="I462" s="4"/>
      <c r="J462" s="4"/>
      <c r="K462" s="4"/>
      <c r="L462" s="5"/>
      <c r="M462" s="5"/>
      <c r="N462" s="5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>
      <c r="A463" s="4"/>
      <c r="B463" s="4"/>
      <c r="C463" s="5"/>
      <c r="D463" s="4"/>
      <c r="E463" s="4"/>
      <c r="F463" s="4"/>
      <c r="G463" s="4"/>
      <c r="H463" s="4"/>
      <c r="I463" s="4"/>
      <c r="J463" s="4"/>
      <c r="K463" s="4"/>
      <c r="L463" s="5"/>
      <c r="M463" s="5"/>
      <c r="N463" s="5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>
      <c r="A464" s="4"/>
      <c r="B464" s="4"/>
      <c r="C464" s="5"/>
      <c r="D464" s="4"/>
      <c r="E464" s="4"/>
      <c r="F464" s="4"/>
      <c r="G464" s="4"/>
      <c r="H464" s="4"/>
      <c r="I464" s="4"/>
      <c r="J464" s="4"/>
      <c r="K464" s="4"/>
      <c r="L464" s="5"/>
      <c r="M464" s="5"/>
      <c r="N464" s="5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>
      <c r="A465" s="4"/>
      <c r="B465" s="4"/>
      <c r="C465" s="5"/>
      <c r="D465" s="4"/>
      <c r="E465" s="4"/>
      <c r="F465" s="4"/>
      <c r="G465" s="4"/>
      <c r="H465" s="4"/>
      <c r="I465" s="4"/>
      <c r="J465" s="4"/>
      <c r="K465" s="4"/>
      <c r="L465" s="5"/>
      <c r="M465" s="5"/>
      <c r="N465" s="5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>
      <c r="A466" s="4"/>
      <c r="B466" s="4"/>
      <c r="C466" s="5"/>
      <c r="D466" s="4"/>
      <c r="E466" s="4"/>
      <c r="F466" s="4"/>
      <c r="G466" s="4"/>
      <c r="H466" s="4"/>
      <c r="I466" s="4"/>
      <c r="J466" s="4"/>
      <c r="K466" s="4"/>
      <c r="L466" s="5"/>
      <c r="M466" s="5"/>
      <c r="N466" s="5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>
      <c r="A467" s="4"/>
      <c r="B467" s="4"/>
      <c r="C467" s="5"/>
      <c r="D467" s="4"/>
      <c r="E467" s="4"/>
      <c r="F467" s="4"/>
      <c r="G467" s="4"/>
      <c r="H467" s="4"/>
      <c r="I467" s="4"/>
      <c r="J467" s="4"/>
      <c r="K467" s="4"/>
      <c r="L467" s="5"/>
      <c r="M467" s="5"/>
      <c r="N467" s="5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>
      <c r="A468" s="4"/>
      <c r="B468" s="4"/>
      <c r="C468" s="5"/>
      <c r="D468" s="4"/>
      <c r="E468" s="4"/>
      <c r="F468" s="4"/>
      <c r="G468" s="4"/>
      <c r="H468" s="4"/>
      <c r="I468" s="4"/>
      <c r="J468" s="4"/>
      <c r="K468" s="4"/>
      <c r="L468" s="5"/>
      <c r="M468" s="5"/>
      <c r="N468" s="5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>
      <c r="A469" s="4"/>
      <c r="B469" s="4"/>
      <c r="C469" s="5"/>
      <c r="D469" s="4"/>
      <c r="E469" s="4"/>
      <c r="F469" s="4"/>
      <c r="G469" s="4"/>
      <c r="H469" s="4"/>
      <c r="I469" s="4"/>
      <c r="J469" s="4"/>
      <c r="K469" s="4"/>
      <c r="L469" s="5"/>
      <c r="M469" s="5"/>
      <c r="N469" s="5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>
      <c r="A470" s="4"/>
      <c r="B470" s="4"/>
      <c r="C470" s="5"/>
      <c r="D470" s="4"/>
      <c r="E470" s="4"/>
      <c r="F470" s="4"/>
      <c r="G470" s="4"/>
      <c r="H470" s="4"/>
      <c r="I470" s="4"/>
      <c r="J470" s="4"/>
      <c r="K470" s="4"/>
      <c r="L470" s="5"/>
      <c r="M470" s="5"/>
      <c r="N470" s="5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>
      <c r="A471" s="4"/>
      <c r="B471" s="4"/>
      <c r="C471" s="5"/>
      <c r="D471" s="4"/>
      <c r="E471" s="4"/>
      <c r="F471" s="4"/>
      <c r="G471" s="4"/>
      <c r="H471" s="4"/>
      <c r="I471" s="4"/>
      <c r="J471" s="4"/>
      <c r="K471" s="4"/>
      <c r="L471" s="5"/>
      <c r="M471" s="5"/>
      <c r="N471" s="5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>
      <c r="A472" s="4"/>
      <c r="B472" s="4"/>
      <c r="C472" s="5"/>
      <c r="D472" s="4"/>
      <c r="E472" s="4"/>
      <c r="F472" s="4"/>
      <c r="G472" s="4"/>
      <c r="H472" s="4"/>
      <c r="I472" s="4"/>
      <c r="J472" s="4"/>
      <c r="K472" s="4"/>
      <c r="L472" s="5"/>
      <c r="M472" s="5"/>
      <c r="N472" s="5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>
      <c r="A473" s="4"/>
      <c r="B473" s="4"/>
      <c r="C473" s="5"/>
      <c r="D473" s="4"/>
      <c r="E473" s="4"/>
      <c r="F473" s="4"/>
      <c r="G473" s="4"/>
      <c r="H473" s="4"/>
      <c r="I473" s="4"/>
      <c r="J473" s="4"/>
      <c r="K473" s="4"/>
      <c r="L473" s="5"/>
      <c r="M473" s="5"/>
      <c r="N473" s="5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>
      <c r="A474" s="4"/>
      <c r="B474" s="4"/>
      <c r="C474" s="5"/>
      <c r="D474" s="4"/>
      <c r="E474" s="4"/>
      <c r="F474" s="4"/>
      <c r="G474" s="4"/>
      <c r="H474" s="4"/>
      <c r="I474" s="4"/>
      <c r="J474" s="4"/>
      <c r="K474" s="4"/>
      <c r="L474" s="5"/>
      <c r="M474" s="5"/>
      <c r="N474" s="5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>
      <c r="A475" s="4"/>
      <c r="B475" s="4"/>
      <c r="C475" s="5"/>
      <c r="D475" s="4"/>
      <c r="E475" s="4"/>
      <c r="F475" s="4"/>
      <c r="G475" s="4"/>
      <c r="H475" s="4"/>
      <c r="I475" s="4"/>
      <c r="J475" s="4"/>
      <c r="K475" s="4"/>
      <c r="L475" s="5"/>
      <c r="M475" s="5"/>
      <c r="N475" s="5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>
      <c r="A476" s="4"/>
      <c r="B476" s="4"/>
      <c r="C476" s="5"/>
      <c r="D476" s="4"/>
      <c r="E476" s="4"/>
      <c r="F476" s="4"/>
      <c r="G476" s="4"/>
      <c r="H476" s="4"/>
      <c r="I476" s="4"/>
      <c r="J476" s="4"/>
      <c r="K476" s="4"/>
      <c r="L476" s="5"/>
      <c r="M476" s="5"/>
      <c r="N476" s="5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>
      <c r="A477" s="4"/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5"/>
      <c r="M477" s="5"/>
      <c r="N477" s="5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>
      <c r="A478" s="4"/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5"/>
      <c r="M478" s="5"/>
      <c r="N478" s="5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>
      <c r="A479" s="4"/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5"/>
      <c r="M479" s="5"/>
      <c r="N479" s="5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>
      <c r="A480" s="4"/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5"/>
      <c r="M480" s="5"/>
      <c r="N480" s="5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>
      <c r="A481" s="4"/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5"/>
      <c r="M481" s="5"/>
      <c r="N481" s="5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>
      <c r="A482" s="4"/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5"/>
      <c r="M482" s="5"/>
      <c r="N482" s="5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>
      <c r="A483" s="4"/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5"/>
      <c r="M483" s="5"/>
      <c r="N483" s="5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>
      <c r="A484" s="4"/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5"/>
      <c r="M484" s="5"/>
      <c r="N484" s="5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>
      <c r="A485" s="4"/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5"/>
      <c r="M485" s="5"/>
      <c r="N485" s="5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>
      <c r="A486" s="4"/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5"/>
      <c r="M486" s="5"/>
      <c r="N486" s="5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>
      <c r="A487" s="4"/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5"/>
      <c r="M487" s="5"/>
      <c r="N487" s="5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>
      <c r="A488" s="4"/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5"/>
      <c r="M488" s="5"/>
      <c r="N488" s="5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>
      <c r="A489" s="4"/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5"/>
      <c r="M489" s="5"/>
      <c r="N489" s="5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>
      <c r="A490" s="4"/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5"/>
      <c r="M490" s="5"/>
      <c r="N490" s="5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>
      <c r="A491" s="4"/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5"/>
      <c r="M491" s="5"/>
      <c r="N491" s="5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>
      <c r="A492" s="4"/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5"/>
      <c r="M492" s="5"/>
      <c r="N492" s="5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>
      <c r="A493" s="4"/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5"/>
      <c r="M493" s="5"/>
      <c r="N493" s="5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>
      <c r="A494" s="4"/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5"/>
      <c r="M494" s="5"/>
      <c r="N494" s="5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>
      <c r="A495" s="4"/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5"/>
      <c r="M495" s="5"/>
      <c r="N495" s="5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>
      <c r="A496" s="4"/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5"/>
      <c r="M496" s="5"/>
      <c r="N496" s="5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>
      <c r="A497" s="4"/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5"/>
      <c r="M497" s="5"/>
      <c r="N497" s="5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>
      <c r="A498" s="4"/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5"/>
      <c r="M498" s="5"/>
      <c r="N498" s="5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>
      <c r="A499" s="4"/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5"/>
      <c r="M499" s="5"/>
      <c r="N499" s="5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>
      <c r="A500" s="4"/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5"/>
      <c r="M500" s="5"/>
      <c r="N500" s="5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>
      <c r="A501" s="4"/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5"/>
      <c r="M501" s="5"/>
      <c r="N501" s="5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>
      <c r="A502" s="4"/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5"/>
      <c r="M502" s="5"/>
      <c r="N502" s="5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>
      <c r="A503" s="4"/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5"/>
      <c r="M503" s="5"/>
      <c r="N503" s="5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>
      <c r="A504" s="4"/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5"/>
      <c r="M504" s="5"/>
      <c r="N504" s="5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>
      <c r="A505" s="4"/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>
      <c r="A506" s="4"/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5"/>
      <c r="M506" s="5"/>
      <c r="N506" s="5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>
      <c r="A507" s="4"/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5"/>
      <c r="M507" s="5"/>
      <c r="N507" s="5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>
      <c r="A508" s="4"/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5"/>
      <c r="M508" s="5"/>
      <c r="N508" s="5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>
      <c r="A509" s="4"/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5"/>
      <c r="M509" s="5"/>
      <c r="N509" s="5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>
      <c r="A510" s="4"/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5"/>
      <c r="M510" s="5"/>
      <c r="N510" s="5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>
      <c r="A511" s="4"/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5"/>
      <c r="M511" s="5"/>
      <c r="N511" s="5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>
      <c r="A512" s="4"/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5"/>
      <c r="M512" s="5"/>
      <c r="N512" s="5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>
      <c r="A513" s="4"/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5"/>
      <c r="M513" s="5"/>
      <c r="N513" s="5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>
      <c r="A514" s="4"/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5"/>
      <c r="M514" s="5"/>
      <c r="N514" s="5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>
      <c r="A515" s="4"/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5"/>
      <c r="M515" s="5"/>
      <c r="N515" s="5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>
      <c r="A516" s="4"/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5"/>
      <c r="M516" s="5"/>
      <c r="N516" s="5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>
      <c r="A517" s="4"/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5"/>
      <c r="M517" s="5"/>
      <c r="N517" s="5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>
      <c r="A518" s="4"/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5"/>
      <c r="M518" s="5"/>
      <c r="N518" s="5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>
      <c r="A519" s="4"/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5"/>
      <c r="M519" s="5"/>
      <c r="N519" s="5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>
      <c r="A520" s="4"/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5"/>
      <c r="M520" s="5"/>
      <c r="N520" s="5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>
      <c r="A521" s="4"/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5"/>
      <c r="M521" s="5"/>
      <c r="N521" s="5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>
      <c r="A522" s="4"/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5"/>
      <c r="M522" s="5"/>
      <c r="N522" s="5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>
      <c r="A523" s="4"/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5"/>
      <c r="M523" s="5"/>
      <c r="N523" s="5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>
      <c r="A524" s="4"/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5"/>
      <c r="M524" s="5"/>
      <c r="N524" s="5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>
      <c r="A525" s="4"/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5"/>
      <c r="M525" s="5"/>
      <c r="N525" s="5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>
      <c r="A526" s="4"/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5"/>
      <c r="M526" s="5"/>
      <c r="N526" s="5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>
      <c r="A527" s="4"/>
      <c r="B527" s="4"/>
      <c r="C527" s="5"/>
      <c r="D527" s="4"/>
      <c r="E527" s="4"/>
      <c r="F527" s="4"/>
      <c r="G527" s="4"/>
      <c r="H527" s="4"/>
      <c r="I527" s="4"/>
      <c r="J527" s="4"/>
      <c r="K527" s="4"/>
      <c r="L527" s="5"/>
      <c r="M527" s="5"/>
      <c r="N527" s="5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>
      <c r="A528" s="4"/>
      <c r="B528" s="4"/>
      <c r="C528" s="5"/>
      <c r="D528" s="4"/>
      <c r="E528" s="4"/>
      <c r="F528" s="4"/>
      <c r="G528" s="4"/>
      <c r="H528" s="4"/>
      <c r="I528" s="4"/>
      <c r="J528" s="4"/>
      <c r="K528" s="4"/>
      <c r="L528" s="5"/>
      <c r="M528" s="5"/>
      <c r="N528" s="5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>
      <c r="A529" s="4"/>
      <c r="B529" s="4"/>
      <c r="C529" s="5"/>
      <c r="D529" s="4"/>
      <c r="E529" s="4"/>
      <c r="F529" s="4"/>
      <c r="G529" s="4"/>
      <c r="H529" s="4"/>
      <c r="I529" s="4"/>
      <c r="J529" s="4"/>
      <c r="K529" s="4"/>
      <c r="L529" s="5"/>
      <c r="M529" s="5"/>
      <c r="N529" s="5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>
      <c r="A530" s="4"/>
      <c r="B530" s="4"/>
      <c r="C530" s="5"/>
      <c r="D530" s="4"/>
      <c r="E530" s="4"/>
      <c r="F530" s="4"/>
      <c r="G530" s="4"/>
      <c r="H530" s="4"/>
      <c r="I530" s="4"/>
      <c r="J530" s="4"/>
      <c r="K530" s="4"/>
      <c r="L530" s="5"/>
      <c r="M530" s="5"/>
      <c r="N530" s="5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>
      <c r="A531" s="4"/>
      <c r="B531" s="4"/>
      <c r="C531" s="5"/>
      <c r="D531" s="4"/>
      <c r="E531" s="4"/>
      <c r="F531" s="4"/>
      <c r="G531" s="4"/>
      <c r="H531" s="4"/>
      <c r="I531" s="4"/>
      <c r="J531" s="4"/>
      <c r="K531" s="4"/>
      <c r="L531" s="5"/>
      <c r="M531" s="5"/>
      <c r="N531" s="5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>
      <c r="A532" s="4"/>
      <c r="B532" s="4"/>
      <c r="C532" s="5"/>
      <c r="D532" s="4"/>
      <c r="E532" s="4"/>
      <c r="F532" s="4"/>
      <c r="G532" s="4"/>
      <c r="H532" s="4"/>
      <c r="I532" s="4"/>
      <c r="J532" s="4"/>
      <c r="K532" s="4"/>
      <c r="L532" s="5"/>
      <c r="M532" s="5"/>
      <c r="N532" s="5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>
      <c r="A533" s="4"/>
      <c r="B533" s="4"/>
      <c r="C533" s="5"/>
      <c r="D533" s="4"/>
      <c r="E533" s="4"/>
      <c r="F533" s="4"/>
      <c r="G533" s="4"/>
      <c r="H533" s="4"/>
      <c r="I533" s="4"/>
      <c r="J533" s="4"/>
      <c r="K533" s="4"/>
      <c r="L533" s="5"/>
      <c r="M533" s="5"/>
      <c r="N533" s="5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>
      <c r="A534" s="4"/>
      <c r="B534" s="4"/>
      <c r="C534" s="5"/>
      <c r="D534" s="4"/>
      <c r="E534" s="4"/>
      <c r="F534" s="4"/>
      <c r="G534" s="4"/>
      <c r="H534" s="4"/>
      <c r="I534" s="4"/>
      <c r="J534" s="4"/>
      <c r="K534" s="4"/>
      <c r="L534" s="5"/>
      <c r="M534" s="5"/>
      <c r="N534" s="5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>
      <c r="A535" s="4"/>
      <c r="B535" s="4"/>
      <c r="C535" s="5"/>
      <c r="D535" s="4"/>
      <c r="E535" s="4"/>
      <c r="F535" s="4"/>
      <c r="G535" s="4"/>
      <c r="H535" s="4"/>
      <c r="I535" s="4"/>
      <c r="J535" s="4"/>
      <c r="K535" s="4"/>
      <c r="L535" s="5"/>
      <c r="M535" s="5"/>
      <c r="N535" s="5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>
      <c r="A536" s="4"/>
      <c r="B536" s="4"/>
      <c r="C536" s="5"/>
      <c r="D536" s="4"/>
      <c r="E536" s="4"/>
      <c r="F536" s="4"/>
      <c r="G536" s="4"/>
      <c r="H536" s="4"/>
      <c r="I536" s="4"/>
      <c r="J536" s="4"/>
      <c r="K536" s="4"/>
      <c r="L536" s="5"/>
      <c r="M536" s="5"/>
      <c r="N536" s="5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>
      <c r="A537" s="4"/>
      <c r="B537" s="4"/>
      <c r="C537" s="5"/>
      <c r="D537" s="4"/>
      <c r="E537" s="4"/>
      <c r="F537" s="4"/>
      <c r="G537" s="4"/>
      <c r="H537" s="4"/>
      <c r="I537" s="4"/>
      <c r="J537" s="4"/>
      <c r="K537" s="4"/>
      <c r="L537" s="5"/>
      <c r="M537" s="5"/>
      <c r="N537" s="5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>
      <c r="A538" s="4"/>
      <c r="B538" s="4"/>
      <c r="C538" s="5"/>
      <c r="D538" s="4"/>
      <c r="E538" s="4"/>
      <c r="F538" s="4"/>
      <c r="G538" s="4"/>
      <c r="H538" s="4"/>
      <c r="I538" s="4"/>
      <c r="J538" s="4"/>
      <c r="K538" s="4"/>
      <c r="L538" s="5"/>
      <c r="M538" s="5"/>
      <c r="N538" s="5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>
      <c r="A539" s="4"/>
      <c r="B539" s="4"/>
      <c r="C539" s="5"/>
      <c r="D539" s="4"/>
      <c r="E539" s="4"/>
      <c r="F539" s="4"/>
      <c r="G539" s="4"/>
      <c r="H539" s="4"/>
      <c r="I539" s="4"/>
      <c r="J539" s="4"/>
      <c r="K539" s="4"/>
      <c r="L539" s="5"/>
      <c r="M539" s="5"/>
      <c r="N539" s="5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>
      <c r="A540" s="4"/>
      <c r="B540" s="4"/>
      <c r="C540" s="5"/>
      <c r="D540" s="4"/>
      <c r="E540" s="4"/>
      <c r="F540" s="4"/>
      <c r="G540" s="4"/>
      <c r="H540" s="4"/>
      <c r="I540" s="4"/>
      <c r="J540" s="4"/>
      <c r="K540" s="4"/>
      <c r="L540" s="5"/>
      <c r="M540" s="5"/>
      <c r="N540" s="5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>
      <c r="A541" s="4"/>
      <c r="B541" s="4"/>
      <c r="C541" s="5"/>
      <c r="D541" s="4"/>
      <c r="E541" s="4"/>
      <c r="F541" s="4"/>
      <c r="G541" s="4"/>
      <c r="H541" s="4"/>
      <c r="I541" s="4"/>
      <c r="J541" s="4"/>
      <c r="K541" s="4"/>
      <c r="L541" s="5"/>
      <c r="M541" s="5"/>
      <c r="N541" s="5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>
      <c r="A542" s="4"/>
      <c r="B542" s="4"/>
      <c r="C542" s="5"/>
      <c r="D542" s="4"/>
      <c r="E542" s="4"/>
      <c r="F542" s="4"/>
      <c r="G542" s="4"/>
      <c r="H542" s="4"/>
      <c r="I542" s="4"/>
      <c r="J542" s="4"/>
      <c r="K542" s="4"/>
      <c r="L542" s="5"/>
      <c r="M542" s="5"/>
      <c r="N542" s="5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>
      <c r="A543" s="4"/>
      <c r="B543" s="4"/>
      <c r="C543" s="5"/>
      <c r="D543" s="4"/>
      <c r="E543" s="4"/>
      <c r="F543" s="4"/>
      <c r="G543" s="4"/>
      <c r="H543" s="4"/>
      <c r="I543" s="4"/>
      <c r="J543" s="4"/>
      <c r="K543" s="4"/>
      <c r="L543" s="5"/>
      <c r="M543" s="5"/>
      <c r="N543" s="5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>
      <c r="A544" s="4"/>
      <c r="B544" s="4"/>
      <c r="C544" s="5"/>
      <c r="D544" s="4"/>
      <c r="E544" s="4"/>
      <c r="F544" s="4"/>
      <c r="G544" s="4"/>
      <c r="H544" s="4"/>
      <c r="I544" s="4"/>
      <c r="J544" s="4"/>
      <c r="K544" s="4"/>
      <c r="L544" s="5"/>
      <c r="M544" s="5"/>
      <c r="N544" s="5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>
      <c r="A545" s="4"/>
      <c r="B545" s="4"/>
      <c r="C545" s="5"/>
      <c r="D545" s="4"/>
      <c r="E545" s="4"/>
      <c r="F545" s="4"/>
      <c r="G545" s="4"/>
      <c r="H545" s="4"/>
      <c r="I545" s="4"/>
      <c r="J545" s="4"/>
      <c r="K545" s="4"/>
      <c r="L545" s="5"/>
      <c r="M545" s="5"/>
      <c r="N545" s="5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>
      <c r="A546" s="4"/>
      <c r="B546" s="4"/>
      <c r="C546" s="5"/>
      <c r="D546" s="4"/>
      <c r="E546" s="4"/>
      <c r="F546" s="4"/>
      <c r="G546" s="4"/>
      <c r="H546" s="4"/>
      <c r="I546" s="4"/>
      <c r="J546" s="4"/>
      <c r="K546" s="4"/>
      <c r="L546" s="5"/>
      <c r="M546" s="5"/>
      <c r="N546" s="5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>
      <c r="A547" s="4"/>
      <c r="B547" s="4"/>
      <c r="C547" s="5"/>
      <c r="D547" s="4"/>
      <c r="E547" s="4"/>
      <c r="F547" s="4"/>
      <c r="G547" s="4"/>
      <c r="H547" s="4"/>
      <c r="I547" s="4"/>
      <c r="J547" s="4"/>
      <c r="K547" s="4"/>
      <c r="L547" s="5"/>
      <c r="M547" s="5"/>
      <c r="N547" s="5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>
      <c r="A548" s="4"/>
      <c r="B548" s="4"/>
      <c r="C548" s="5"/>
      <c r="D548" s="4"/>
      <c r="E548" s="4"/>
      <c r="F548" s="4"/>
      <c r="G548" s="4"/>
      <c r="H548" s="4"/>
      <c r="I548" s="4"/>
      <c r="J548" s="4"/>
      <c r="K548" s="4"/>
      <c r="L548" s="5"/>
      <c r="M548" s="5"/>
      <c r="N548" s="5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>
      <c r="A549" s="4"/>
      <c r="B549" s="4"/>
      <c r="C549" s="5"/>
      <c r="D549" s="4"/>
      <c r="E549" s="4"/>
      <c r="F549" s="4"/>
      <c r="G549" s="4"/>
      <c r="H549" s="4"/>
      <c r="I549" s="4"/>
      <c r="J549" s="4"/>
      <c r="K549" s="4"/>
      <c r="L549" s="5"/>
      <c r="M549" s="5"/>
      <c r="N549" s="5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>
      <c r="A550" s="4"/>
      <c r="B550" s="4"/>
      <c r="C550" s="5"/>
      <c r="D550" s="4"/>
      <c r="E550" s="4"/>
      <c r="F550" s="4"/>
      <c r="G550" s="4"/>
      <c r="H550" s="4"/>
      <c r="I550" s="4"/>
      <c r="J550" s="4"/>
      <c r="K550" s="4"/>
      <c r="L550" s="5"/>
      <c r="M550" s="5"/>
      <c r="N550" s="5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>
      <c r="A551" s="4"/>
      <c r="B551" s="4"/>
      <c r="C551" s="5"/>
      <c r="D551" s="4"/>
      <c r="E551" s="4"/>
      <c r="F551" s="4"/>
      <c r="G551" s="4"/>
      <c r="H551" s="4"/>
      <c r="I551" s="4"/>
      <c r="J551" s="4"/>
      <c r="K551" s="4"/>
      <c r="L551" s="5"/>
      <c r="M551" s="5"/>
      <c r="N551" s="5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>
      <c r="A552" s="4"/>
      <c r="B552" s="4"/>
      <c r="C552" s="5"/>
      <c r="D552" s="4"/>
      <c r="E552" s="4"/>
      <c r="F552" s="4"/>
      <c r="G552" s="4"/>
      <c r="H552" s="4"/>
      <c r="I552" s="4"/>
      <c r="J552" s="4"/>
      <c r="K552" s="4"/>
      <c r="L552" s="5"/>
      <c r="M552" s="5"/>
      <c r="N552" s="5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>
      <c r="A553" s="4"/>
      <c r="B553" s="4"/>
      <c r="C553" s="5"/>
      <c r="D553" s="4"/>
      <c r="E553" s="4"/>
      <c r="F553" s="4"/>
      <c r="G553" s="4"/>
      <c r="H553" s="4"/>
      <c r="I553" s="4"/>
      <c r="J553" s="4"/>
      <c r="K553" s="4"/>
      <c r="L553" s="5"/>
      <c r="M553" s="5"/>
      <c r="N553" s="5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>
      <c r="A554" s="4"/>
      <c r="B554" s="4"/>
      <c r="C554" s="5"/>
      <c r="D554" s="4"/>
      <c r="E554" s="4"/>
      <c r="F554" s="4"/>
      <c r="G554" s="4"/>
      <c r="H554" s="4"/>
      <c r="I554" s="4"/>
      <c r="J554" s="4"/>
      <c r="K554" s="4"/>
      <c r="L554" s="5"/>
      <c r="M554" s="5"/>
      <c r="N554" s="5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>
      <c r="A555" s="4"/>
      <c r="B555" s="4"/>
      <c r="C555" s="5"/>
      <c r="D555" s="4"/>
      <c r="E555" s="4"/>
      <c r="F555" s="4"/>
      <c r="G555" s="4"/>
      <c r="H555" s="4"/>
      <c r="I555" s="4"/>
      <c r="J555" s="4"/>
      <c r="K555" s="4"/>
      <c r="L555" s="5"/>
      <c r="M555" s="5"/>
      <c r="N555" s="5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>
      <c r="A556" s="4"/>
      <c r="B556" s="4"/>
      <c r="C556" s="5"/>
      <c r="D556" s="4"/>
      <c r="E556" s="4"/>
      <c r="F556" s="4"/>
      <c r="G556" s="4"/>
      <c r="H556" s="4"/>
      <c r="I556" s="4"/>
      <c r="J556" s="4"/>
      <c r="K556" s="4"/>
      <c r="L556" s="5"/>
      <c r="M556" s="5"/>
      <c r="N556" s="5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>
      <c r="A557" s="4"/>
      <c r="B557" s="4"/>
      <c r="C557" s="5"/>
      <c r="D557" s="4"/>
      <c r="E557" s="4"/>
      <c r="F557" s="4"/>
      <c r="G557" s="4"/>
      <c r="H557" s="4"/>
      <c r="I557" s="4"/>
      <c r="J557" s="4"/>
      <c r="K557" s="4"/>
      <c r="L557" s="5"/>
      <c r="M557" s="5"/>
      <c r="N557" s="5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>
      <c r="A558" s="4"/>
      <c r="B558" s="4"/>
      <c r="C558" s="5"/>
      <c r="D558" s="4"/>
      <c r="E558" s="4"/>
      <c r="F558" s="4"/>
      <c r="G558" s="4"/>
      <c r="H558" s="4"/>
      <c r="I558" s="4"/>
      <c r="J558" s="4"/>
      <c r="K558" s="4"/>
      <c r="L558" s="5"/>
      <c r="M558" s="5"/>
      <c r="N558" s="5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>
      <c r="A559" s="4"/>
      <c r="B559" s="4"/>
      <c r="C559" s="5"/>
      <c r="D559" s="4"/>
      <c r="E559" s="4"/>
      <c r="F559" s="4"/>
      <c r="G559" s="4"/>
      <c r="H559" s="4"/>
      <c r="I559" s="4"/>
      <c r="J559" s="4"/>
      <c r="K559" s="4"/>
      <c r="L559" s="5"/>
      <c r="M559" s="5"/>
      <c r="N559" s="5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>
      <c r="A560" s="4"/>
      <c r="B560" s="4"/>
      <c r="C560" s="5"/>
      <c r="D560" s="4"/>
      <c r="E560" s="4"/>
      <c r="F560" s="4"/>
      <c r="G560" s="4"/>
      <c r="H560" s="4"/>
      <c r="I560" s="4"/>
      <c r="J560" s="4"/>
      <c r="K560" s="4"/>
      <c r="L560" s="5"/>
      <c r="M560" s="5"/>
      <c r="N560" s="5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>
      <c r="A561" s="4"/>
      <c r="B561" s="4"/>
      <c r="C561" s="5"/>
      <c r="D561" s="4"/>
      <c r="E561" s="4"/>
      <c r="F561" s="4"/>
      <c r="G561" s="4"/>
      <c r="H561" s="4"/>
      <c r="I561" s="4"/>
      <c r="J561" s="4"/>
      <c r="K561" s="4"/>
      <c r="L561" s="5"/>
      <c r="M561" s="5"/>
      <c r="N561" s="5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>
      <c r="A562" s="4"/>
      <c r="B562" s="4"/>
      <c r="C562" s="5"/>
      <c r="D562" s="4"/>
      <c r="E562" s="4"/>
      <c r="F562" s="4"/>
      <c r="G562" s="4"/>
      <c r="H562" s="4"/>
      <c r="I562" s="4"/>
      <c r="J562" s="4"/>
      <c r="K562" s="4"/>
      <c r="L562" s="5"/>
      <c r="M562" s="5"/>
      <c r="N562" s="5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>
      <c r="A563" s="4"/>
      <c r="B563" s="4"/>
      <c r="C563" s="5"/>
      <c r="D563" s="4"/>
      <c r="E563" s="4"/>
      <c r="F563" s="4"/>
      <c r="G563" s="4"/>
      <c r="H563" s="4"/>
      <c r="I563" s="4"/>
      <c r="J563" s="4"/>
      <c r="K563" s="4"/>
      <c r="L563" s="5"/>
      <c r="M563" s="5"/>
      <c r="N563" s="5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>
      <c r="A564" s="4"/>
      <c r="B564" s="4"/>
      <c r="C564" s="5"/>
      <c r="D564" s="4"/>
      <c r="E564" s="4"/>
      <c r="F564" s="4"/>
      <c r="G564" s="4"/>
      <c r="H564" s="4"/>
      <c r="I564" s="4"/>
      <c r="J564" s="4"/>
      <c r="K564" s="4"/>
      <c r="L564" s="5"/>
      <c r="M564" s="5"/>
      <c r="N564" s="5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>
      <c r="A565" s="4"/>
      <c r="B565" s="4"/>
      <c r="C565" s="5"/>
      <c r="D565" s="4"/>
      <c r="E565" s="4"/>
      <c r="F565" s="4"/>
      <c r="G565" s="4"/>
      <c r="H565" s="4"/>
      <c r="I565" s="4"/>
      <c r="J565" s="4"/>
      <c r="K565" s="4"/>
      <c r="L565" s="5"/>
      <c r="M565" s="5"/>
      <c r="N565" s="5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>
      <c r="A566" s="4"/>
      <c r="B566" s="4"/>
      <c r="C566" s="5"/>
      <c r="D566" s="4"/>
      <c r="E566" s="4"/>
      <c r="F566" s="4"/>
      <c r="G566" s="4"/>
      <c r="H566" s="4"/>
      <c r="I566" s="4"/>
      <c r="J566" s="4"/>
      <c r="K566" s="4"/>
      <c r="L566" s="5"/>
      <c r="M566" s="5"/>
      <c r="N566" s="5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>
      <c r="A567" s="4"/>
      <c r="B567" s="4"/>
      <c r="C567" s="5"/>
      <c r="D567" s="4"/>
      <c r="E567" s="4"/>
      <c r="F567" s="4"/>
      <c r="G567" s="4"/>
      <c r="H567" s="4"/>
      <c r="I567" s="4"/>
      <c r="J567" s="4"/>
      <c r="K567" s="4"/>
      <c r="L567" s="5"/>
      <c r="M567" s="5"/>
      <c r="N567" s="5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>
      <c r="A568" s="4"/>
      <c r="B568" s="4"/>
      <c r="C568" s="5"/>
      <c r="D568" s="4"/>
      <c r="E568" s="4"/>
      <c r="F568" s="4"/>
      <c r="G568" s="4"/>
      <c r="H568" s="4"/>
      <c r="I568" s="4"/>
      <c r="J568" s="4"/>
      <c r="K568" s="4"/>
      <c r="L568" s="5"/>
      <c r="M568" s="5"/>
      <c r="N568" s="5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>
      <c r="A569" s="4"/>
      <c r="B569" s="4"/>
      <c r="C569" s="5"/>
      <c r="D569" s="4"/>
      <c r="E569" s="4"/>
      <c r="F569" s="4"/>
      <c r="G569" s="4"/>
      <c r="H569" s="4"/>
      <c r="I569" s="4"/>
      <c r="J569" s="4"/>
      <c r="K569" s="4"/>
      <c r="L569" s="5"/>
      <c r="M569" s="5"/>
      <c r="N569" s="5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>
      <c r="A570" s="4"/>
      <c r="B570" s="4"/>
      <c r="C570" s="5"/>
      <c r="D570" s="4"/>
      <c r="E570" s="4"/>
      <c r="F570" s="4"/>
      <c r="G570" s="4"/>
      <c r="H570" s="4"/>
      <c r="I570" s="4"/>
      <c r="J570" s="4"/>
      <c r="K570" s="4"/>
      <c r="L570" s="5"/>
      <c r="M570" s="5"/>
      <c r="N570" s="5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>
      <c r="A571" s="4"/>
      <c r="B571" s="4"/>
      <c r="C571" s="5"/>
      <c r="D571" s="4"/>
      <c r="E571" s="4"/>
      <c r="F571" s="4"/>
      <c r="G571" s="4"/>
      <c r="H571" s="4"/>
      <c r="I571" s="4"/>
      <c r="J571" s="4"/>
      <c r="K571" s="4"/>
      <c r="L571" s="5"/>
      <c r="M571" s="5"/>
      <c r="N571" s="5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>
      <c r="A572" s="4"/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5"/>
      <c r="M572" s="5"/>
      <c r="N572" s="5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>
      <c r="A573" s="4"/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5"/>
      <c r="M573" s="5"/>
      <c r="N573" s="5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>
      <c r="A574" s="4"/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5"/>
      <c r="M574" s="5"/>
      <c r="N574" s="5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>
      <c r="A575" s="4"/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5"/>
      <c r="M575" s="5"/>
      <c r="N575" s="5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>
      <c r="A576" s="4"/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5"/>
      <c r="M576" s="5"/>
      <c r="N576" s="5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>
      <c r="A577" s="4"/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5"/>
      <c r="M577" s="5"/>
      <c r="N577" s="5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>
      <c r="A578" s="4"/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5"/>
      <c r="M578" s="5"/>
      <c r="N578" s="5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>
      <c r="A579" s="4"/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5"/>
      <c r="M579" s="5"/>
      <c r="N579" s="5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>
      <c r="A580" s="4"/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5"/>
      <c r="M580" s="5"/>
      <c r="N580" s="5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>
      <c r="A581" s="4"/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5"/>
      <c r="M581" s="5"/>
      <c r="N581" s="5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>
      <c r="A582" s="4"/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5"/>
      <c r="M582" s="5"/>
      <c r="N582" s="5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>
      <c r="A583" s="4"/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5"/>
      <c r="M583" s="5"/>
      <c r="N583" s="5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>
      <c r="A584" s="4"/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5"/>
      <c r="M584" s="5"/>
      <c r="N584" s="5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>
      <c r="A585" s="4"/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5"/>
      <c r="M585" s="5"/>
      <c r="N585" s="5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>
      <c r="A586" s="4"/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5"/>
      <c r="M586" s="5"/>
      <c r="N586" s="5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>
      <c r="A587" s="4"/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5"/>
      <c r="M587" s="5"/>
      <c r="N587" s="5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>
      <c r="A588" s="4"/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5"/>
      <c r="M588" s="5"/>
      <c r="N588" s="5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>
      <c r="A589" s="4"/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5"/>
      <c r="M589" s="5"/>
      <c r="N589" s="5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>
      <c r="A590" s="4"/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5"/>
      <c r="M590" s="5"/>
      <c r="N590" s="5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>
      <c r="A591" s="4"/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5"/>
      <c r="M591" s="5"/>
      <c r="N591" s="5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>
      <c r="A592" s="4"/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5"/>
      <c r="M592" s="5"/>
      <c r="N592" s="5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>
      <c r="A593" s="4"/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5"/>
      <c r="M593" s="5"/>
      <c r="N593" s="5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>
      <c r="A594" s="4"/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5"/>
      <c r="M594" s="5"/>
      <c r="N594" s="5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>
      <c r="A595" s="4"/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5"/>
      <c r="M595" s="5"/>
      <c r="N595" s="5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>
      <c r="A596" s="4"/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5"/>
      <c r="M596" s="5"/>
      <c r="N596" s="5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>
      <c r="A597" s="4"/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5"/>
      <c r="M597" s="5"/>
      <c r="N597" s="5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>
      <c r="A598" s="4"/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5"/>
      <c r="M598" s="5"/>
      <c r="N598" s="5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>
      <c r="A599" s="4"/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5"/>
      <c r="M599" s="5"/>
      <c r="N599" s="5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>
      <c r="A600" s="4"/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5"/>
      <c r="M600" s="5"/>
      <c r="N600" s="5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>
      <c r="A601" s="4"/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5"/>
      <c r="M601" s="5"/>
      <c r="N601" s="5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>
      <c r="A602" s="4"/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5"/>
      <c r="M602" s="5"/>
      <c r="N602" s="5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>
      <c r="A603" s="4"/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5"/>
      <c r="M603" s="5"/>
      <c r="N603" s="5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>
      <c r="A604" s="4"/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5"/>
      <c r="M604" s="5"/>
      <c r="N604" s="5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>
      <c r="A605" s="4"/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5"/>
      <c r="M605" s="5"/>
      <c r="N605" s="5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>
      <c r="A606" s="4"/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5"/>
      <c r="M606" s="5"/>
      <c r="N606" s="5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>
      <c r="A607" s="4"/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5"/>
      <c r="M607" s="5"/>
      <c r="N607" s="5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>
      <c r="A608" s="4"/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5"/>
      <c r="M608" s="5"/>
      <c r="N608" s="5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>
      <c r="A609" s="4"/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5"/>
      <c r="M609" s="5"/>
      <c r="N609" s="5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>
      <c r="A610" s="4"/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5"/>
      <c r="M610" s="5"/>
      <c r="N610" s="5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>
      <c r="A611" s="4"/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5"/>
      <c r="M611" s="5"/>
      <c r="N611" s="5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>
      <c r="A612" s="4"/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5"/>
      <c r="M612" s="5"/>
      <c r="N612" s="5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>
      <c r="A613" s="4"/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5"/>
      <c r="M613" s="5"/>
      <c r="N613" s="5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>
      <c r="A614" s="4"/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5"/>
      <c r="M614" s="5"/>
      <c r="N614" s="5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>
      <c r="A615" s="4"/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5"/>
      <c r="M615" s="5"/>
      <c r="N615" s="5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>
      <c r="A616" s="4"/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5"/>
      <c r="M616" s="5"/>
      <c r="N616" s="5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>
      <c r="A617" s="4"/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5"/>
      <c r="M617" s="5"/>
      <c r="N617" s="5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>
      <c r="A618" s="4"/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5"/>
      <c r="M618" s="5"/>
      <c r="N618" s="5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>
      <c r="A619" s="4"/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5"/>
      <c r="M619" s="5"/>
      <c r="N619" s="5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>
      <c r="A620" s="4"/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5"/>
      <c r="M620" s="5"/>
      <c r="N620" s="5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>
      <c r="A621" s="4"/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5"/>
      <c r="M621" s="5"/>
      <c r="N621" s="5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>
      <c r="A622" s="4"/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5"/>
      <c r="M622" s="5"/>
      <c r="N622" s="5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>
      <c r="A623" s="4"/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5"/>
      <c r="M623" s="5"/>
      <c r="N623" s="5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>
      <c r="A624" s="4"/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5"/>
      <c r="M624" s="5"/>
      <c r="N624" s="5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>
      <c r="A625" s="4"/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5"/>
      <c r="M625" s="5"/>
      <c r="N625" s="5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>
      <c r="A626" s="4"/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5"/>
      <c r="M626" s="5"/>
      <c r="N626" s="5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>
      <c r="A627" s="4"/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5"/>
      <c r="M627" s="5"/>
      <c r="N627" s="5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>
      <c r="A628" s="4"/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5"/>
      <c r="M628" s="5"/>
      <c r="N628" s="5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>
      <c r="A629" s="4"/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5"/>
      <c r="M629" s="5"/>
      <c r="N629" s="5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>
      <c r="A630" s="4"/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5"/>
      <c r="M630" s="5"/>
      <c r="N630" s="5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>
      <c r="A631" s="4"/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5"/>
      <c r="M631" s="5"/>
      <c r="N631" s="5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>
      <c r="A632" s="4"/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5"/>
      <c r="M632" s="5"/>
      <c r="N632" s="5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>
      <c r="A633" s="4"/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5"/>
      <c r="M633" s="5"/>
      <c r="N633" s="5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>
      <c r="A634" s="4"/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5"/>
      <c r="M634" s="5"/>
      <c r="N634" s="5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>
      <c r="A635" s="4"/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5"/>
      <c r="M635" s="5"/>
      <c r="N635" s="5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>
      <c r="A636" s="4"/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5"/>
      <c r="M636" s="5"/>
      <c r="N636" s="5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>
      <c r="A637" s="4"/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5"/>
      <c r="M637" s="5"/>
      <c r="N637" s="5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>
      <c r="A638" s="4"/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5"/>
      <c r="M638" s="5"/>
      <c r="N638" s="5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>
      <c r="A639" s="4"/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5"/>
      <c r="M639" s="5"/>
      <c r="N639" s="5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>
      <c r="A640" s="4"/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5"/>
      <c r="M640" s="5"/>
      <c r="N640" s="5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>
      <c r="A641" s="4"/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5"/>
      <c r="M641" s="5"/>
      <c r="N641" s="5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>
      <c r="A642" s="4"/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5"/>
      <c r="M642" s="5"/>
      <c r="N642" s="5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>
      <c r="A643" s="4"/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5"/>
      <c r="M643" s="5"/>
      <c r="N643" s="5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>
      <c r="A644" s="4"/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5"/>
      <c r="M644" s="5"/>
      <c r="N644" s="5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>
      <c r="A645" s="4"/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5"/>
      <c r="M645" s="5"/>
      <c r="N645" s="5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>
      <c r="A646" s="4"/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5"/>
      <c r="M646" s="5"/>
      <c r="N646" s="5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>
      <c r="A647" s="4"/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5"/>
      <c r="M647" s="5"/>
      <c r="N647" s="5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>
      <c r="A648" s="4"/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5"/>
      <c r="M648" s="5"/>
      <c r="N648" s="5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>
      <c r="A649" s="4"/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5"/>
      <c r="M649" s="5"/>
      <c r="N649" s="5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>
      <c r="A650" s="4"/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5"/>
      <c r="M650" s="5"/>
      <c r="N650" s="5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>
      <c r="A651" s="4"/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5"/>
      <c r="M651" s="5"/>
      <c r="N651" s="5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>
      <c r="A652" s="4"/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5"/>
      <c r="M652" s="5"/>
      <c r="N652" s="5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>
      <c r="A653" s="4"/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5"/>
      <c r="M653" s="5"/>
      <c r="N653" s="5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>
      <c r="A654" s="4"/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5"/>
      <c r="M654" s="5"/>
      <c r="N654" s="5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>
      <c r="A655" s="4"/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5"/>
      <c r="M655" s="5"/>
      <c r="N655" s="5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>
      <c r="A656" s="4"/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5"/>
      <c r="M656" s="5"/>
      <c r="N656" s="5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>
      <c r="A657" s="4"/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5"/>
      <c r="M657" s="5"/>
      <c r="N657" s="5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>
      <c r="A658" s="4"/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5"/>
      <c r="M658" s="5"/>
      <c r="N658" s="5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>
      <c r="A659" s="4"/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5"/>
      <c r="M659" s="5"/>
      <c r="N659" s="5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>
      <c r="A660" s="4"/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5"/>
      <c r="M660" s="5"/>
      <c r="N660" s="5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>
      <c r="A661" s="4"/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5"/>
      <c r="M661" s="5"/>
      <c r="N661" s="5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>
      <c r="A662" s="4"/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5"/>
      <c r="M662" s="5"/>
      <c r="N662" s="5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>
      <c r="A663" s="4"/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5"/>
      <c r="M663" s="5"/>
      <c r="N663" s="5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>
      <c r="A664" s="4"/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5"/>
      <c r="M664" s="5"/>
      <c r="N664" s="5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>
      <c r="A665" s="4"/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5"/>
      <c r="M665" s="5"/>
      <c r="N665" s="5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>
      <c r="A666" s="4"/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5"/>
      <c r="M666" s="5"/>
      <c r="N666" s="5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>
      <c r="A667" s="4"/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5"/>
      <c r="M667" s="5"/>
      <c r="N667" s="5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>
      <c r="A668" s="4"/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5"/>
      <c r="M668" s="5"/>
      <c r="N668" s="5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>
      <c r="A669" s="4"/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5"/>
      <c r="M669" s="5"/>
      <c r="N669" s="5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>
      <c r="A670" s="4"/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5"/>
      <c r="M670" s="5"/>
      <c r="N670" s="5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>
      <c r="A671" s="4"/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5"/>
      <c r="M671" s="5"/>
      <c r="N671" s="5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>
      <c r="A672" s="4"/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5"/>
      <c r="M672" s="5"/>
      <c r="N672" s="5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>
      <c r="A673" s="4"/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5"/>
      <c r="M673" s="5"/>
      <c r="N673" s="5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>
      <c r="A674" s="4"/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5"/>
      <c r="M674" s="5"/>
      <c r="N674" s="5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>
      <c r="A675" s="4"/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5"/>
      <c r="M675" s="5"/>
      <c r="N675" s="5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>
      <c r="A676" s="4"/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5"/>
      <c r="M676" s="5"/>
      <c r="N676" s="5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>
      <c r="A677" s="4"/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5"/>
      <c r="M677" s="5"/>
      <c r="N677" s="5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>
      <c r="A678" s="4"/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5"/>
      <c r="M678" s="5"/>
      <c r="N678" s="5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>
      <c r="A679" s="4"/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5"/>
      <c r="M679" s="5"/>
      <c r="N679" s="5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>
      <c r="A680" s="4"/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5"/>
      <c r="M680" s="5"/>
      <c r="N680" s="5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>
      <c r="A681" s="4"/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5"/>
      <c r="M681" s="5"/>
      <c r="N681" s="5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>
      <c r="A682" s="4"/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5"/>
      <c r="M682" s="5"/>
      <c r="N682" s="5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>
      <c r="A683" s="4"/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5"/>
      <c r="M683" s="5"/>
      <c r="N683" s="5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>
      <c r="A684" s="4"/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5"/>
      <c r="M684" s="5"/>
      <c r="N684" s="5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>
      <c r="A685" s="4"/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5"/>
      <c r="M685" s="5"/>
      <c r="N685" s="5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>
      <c r="A686" s="4"/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5"/>
      <c r="M686" s="5"/>
      <c r="N686" s="5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>
      <c r="A687" s="4"/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5"/>
      <c r="M687" s="5"/>
      <c r="N687" s="5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>
      <c r="A688" s="4"/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5"/>
      <c r="M688" s="5"/>
      <c r="N688" s="5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>
      <c r="A689" s="4"/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5"/>
      <c r="M689" s="5"/>
      <c r="N689" s="5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>
      <c r="A690" s="4"/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5"/>
      <c r="M690" s="5"/>
      <c r="N690" s="5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>
      <c r="A691" s="4"/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5"/>
      <c r="M691" s="5"/>
      <c r="N691" s="5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>
      <c r="A692" s="4"/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5"/>
      <c r="M692" s="5"/>
      <c r="N692" s="5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>
      <c r="A693" s="4"/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5"/>
      <c r="M693" s="5"/>
      <c r="N693" s="5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>
      <c r="A694" s="4"/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5"/>
      <c r="M694" s="5"/>
      <c r="N694" s="5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>
      <c r="A695" s="4"/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5"/>
      <c r="M695" s="5"/>
      <c r="N695" s="5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>
      <c r="A696" s="4"/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5"/>
      <c r="M696" s="5"/>
      <c r="N696" s="5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>
      <c r="A697" s="4"/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5"/>
      <c r="M697" s="5"/>
      <c r="N697" s="5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>
      <c r="A698" s="4"/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5"/>
      <c r="M698" s="5"/>
      <c r="N698" s="5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>
      <c r="A699" s="4"/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5"/>
      <c r="M699" s="5"/>
      <c r="N699" s="5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>
      <c r="A700" s="4"/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5"/>
      <c r="M700" s="5"/>
      <c r="N700" s="5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>
      <c r="A701" s="4"/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5"/>
      <c r="M701" s="5"/>
      <c r="N701" s="5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>
      <c r="A702" s="4"/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5"/>
      <c r="M702" s="5"/>
      <c r="N702" s="5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>
      <c r="A703" s="4"/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5"/>
      <c r="M703" s="5"/>
      <c r="N703" s="5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>
      <c r="A704" s="4"/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5"/>
      <c r="M704" s="5"/>
      <c r="N704" s="5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>
      <c r="A705" s="4"/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5"/>
      <c r="M705" s="5"/>
      <c r="N705" s="5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>
      <c r="A706" s="4"/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5"/>
      <c r="M706" s="5"/>
      <c r="N706" s="5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>
      <c r="A707" s="4"/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5"/>
      <c r="M707" s="5"/>
      <c r="N707" s="5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>
      <c r="A708" s="4"/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5"/>
      <c r="M708" s="5"/>
      <c r="N708" s="5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>
      <c r="A709" s="4"/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5"/>
      <c r="M709" s="5"/>
      <c r="N709" s="5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>
      <c r="A710" s="4"/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5"/>
      <c r="M710" s="5"/>
      <c r="N710" s="5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>
      <c r="A711" s="4"/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5"/>
      <c r="M711" s="5"/>
      <c r="N711" s="5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>
      <c r="A712" s="4"/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5"/>
      <c r="M712" s="5"/>
      <c r="N712" s="5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>
      <c r="A713" s="4"/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5"/>
      <c r="M713" s="5"/>
      <c r="N713" s="5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>
      <c r="A714" s="4"/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5"/>
      <c r="M714" s="5"/>
      <c r="N714" s="5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>
      <c r="A715" s="4"/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5"/>
      <c r="M715" s="5"/>
      <c r="N715" s="5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>
      <c r="A716" s="4"/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5"/>
      <c r="M716" s="5"/>
      <c r="N716" s="5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>
      <c r="A717" s="4"/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5"/>
      <c r="M717" s="5"/>
      <c r="N717" s="5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>
      <c r="A718" s="4"/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5"/>
      <c r="M718" s="5"/>
      <c r="N718" s="5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>
      <c r="A719" s="4"/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5"/>
      <c r="M719" s="5"/>
      <c r="N719" s="5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>
      <c r="A720" s="4"/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5"/>
      <c r="M720" s="5"/>
      <c r="N720" s="5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>
      <c r="A721" s="4"/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5"/>
      <c r="M721" s="5"/>
      <c r="N721" s="5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>
      <c r="A722" s="4"/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5"/>
      <c r="M722" s="5"/>
      <c r="N722" s="5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>
      <c r="A723" s="4"/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5"/>
      <c r="M723" s="5"/>
      <c r="N723" s="5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>
      <c r="A724" s="4"/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5"/>
      <c r="M724" s="5"/>
      <c r="N724" s="5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>
      <c r="A725" s="4"/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5"/>
      <c r="M725" s="5"/>
      <c r="N725" s="5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>
      <c r="A726" s="4"/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5"/>
      <c r="M726" s="5"/>
      <c r="N726" s="5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>
      <c r="A727" s="4"/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5"/>
      <c r="M727" s="5"/>
      <c r="N727" s="5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>
      <c r="A728" s="4"/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5"/>
      <c r="M728" s="5"/>
      <c r="N728" s="5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>
      <c r="A729" s="4"/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5"/>
      <c r="M729" s="5"/>
      <c r="N729" s="5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>
      <c r="A730" s="4"/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5"/>
      <c r="M730" s="5"/>
      <c r="N730" s="5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>
      <c r="A731" s="4"/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5"/>
      <c r="M731" s="5"/>
      <c r="N731" s="5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>
      <c r="A732" s="4"/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5"/>
      <c r="M732" s="5"/>
      <c r="N732" s="5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>
      <c r="A733" s="4"/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5"/>
      <c r="M733" s="5"/>
      <c r="N733" s="5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>
      <c r="A734" s="4"/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5"/>
      <c r="M734" s="5"/>
      <c r="N734" s="5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>
      <c r="A735" s="4"/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5"/>
      <c r="M735" s="5"/>
      <c r="N735" s="5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>
      <c r="A736" s="4"/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5"/>
      <c r="M736" s="5"/>
      <c r="N736" s="5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>
      <c r="A737" s="4"/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5"/>
      <c r="M737" s="5"/>
      <c r="N737" s="5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>
      <c r="A738" s="4"/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5"/>
      <c r="M738" s="5"/>
      <c r="N738" s="5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>
      <c r="A739" s="4"/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5"/>
      <c r="M739" s="5"/>
      <c r="N739" s="5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>
      <c r="A740" s="4"/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5"/>
      <c r="M740" s="5"/>
      <c r="N740" s="5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>
      <c r="A741" s="4"/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5"/>
      <c r="M741" s="5"/>
      <c r="N741" s="5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>
      <c r="A742" s="4"/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5"/>
      <c r="M742" s="5"/>
      <c r="N742" s="5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>
      <c r="A743" s="4"/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5"/>
      <c r="M743" s="5"/>
      <c r="N743" s="5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>
      <c r="A744" s="4"/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5"/>
      <c r="M744" s="5"/>
      <c r="N744" s="5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>
      <c r="A745" s="4"/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5"/>
      <c r="M745" s="5"/>
      <c r="N745" s="5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>
      <c r="A746" s="4"/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5"/>
      <c r="M746" s="5"/>
      <c r="N746" s="5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>
      <c r="A747" s="4"/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5"/>
      <c r="M747" s="5"/>
      <c r="N747" s="5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>
      <c r="A748" s="4"/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5"/>
      <c r="M748" s="5"/>
      <c r="N748" s="5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>
      <c r="A749" s="4"/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5"/>
      <c r="M749" s="5"/>
      <c r="N749" s="5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>
      <c r="A750" s="4"/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5"/>
      <c r="M750" s="5"/>
      <c r="N750" s="5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>
      <c r="A751" s="4"/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5"/>
      <c r="M751" s="5"/>
      <c r="N751" s="5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>
      <c r="A752" s="4"/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5"/>
      <c r="M752" s="5"/>
      <c r="N752" s="5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>
      <c r="A753" s="4"/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5"/>
      <c r="M753" s="5"/>
      <c r="N753" s="5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>
      <c r="A754" s="4"/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5"/>
      <c r="M754" s="5"/>
      <c r="N754" s="5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>
      <c r="A755" s="4"/>
      <c r="B755" s="4"/>
      <c r="C755" s="5"/>
      <c r="D755" s="4"/>
      <c r="E755" s="4"/>
      <c r="F755" s="4"/>
      <c r="G755" s="4"/>
      <c r="H755" s="4"/>
      <c r="I755" s="4"/>
      <c r="J755" s="4"/>
      <c r="K755" s="4"/>
      <c r="L755" s="5"/>
      <c r="M755" s="5"/>
      <c r="N755" s="5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>
      <c r="A756" s="4"/>
      <c r="B756" s="4"/>
      <c r="C756" s="5"/>
      <c r="D756" s="4"/>
      <c r="E756" s="4"/>
      <c r="F756" s="4"/>
      <c r="G756" s="4"/>
      <c r="H756" s="4"/>
      <c r="I756" s="4"/>
      <c r="J756" s="4"/>
      <c r="K756" s="4"/>
      <c r="L756" s="5"/>
      <c r="M756" s="5"/>
      <c r="N756" s="5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>
      <c r="A757" s="4"/>
      <c r="B757" s="4"/>
      <c r="C757" s="5"/>
      <c r="D757" s="4"/>
      <c r="E757" s="4"/>
      <c r="F757" s="4"/>
      <c r="G757" s="4"/>
      <c r="H757" s="4"/>
      <c r="I757" s="4"/>
      <c r="J757" s="4"/>
      <c r="K757" s="4"/>
      <c r="L757" s="5"/>
      <c r="M757" s="5"/>
      <c r="N757" s="5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>
      <c r="A758" s="4"/>
      <c r="B758" s="4"/>
      <c r="C758" s="5"/>
      <c r="D758" s="4"/>
      <c r="E758" s="4"/>
      <c r="F758" s="4"/>
      <c r="G758" s="4"/>
      <c r="H758" s="4"/>
      <c r="I758" s="4"/>
      <c r="J758" s="4"/>
      <c r="K758" s="4"/>
      <c r="L758" s="5"/>
      <c r="M758" s="5"/>
      <c r="N758" s="5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>
      <c r="A759" s="4"/>
      <c r="B759" s="4"/>
      <c r="C759" s="5"/>
      <c r="D759" s="4"/>
      <c r="E759" s="4"/>
      <c r="F759" s="4"/>
      <c r="G759" s="4"/>
      <c r="H759" s="4"/>
      <c r="I759" s="4"/>
      <c r="J759" s="4"/>
      <c r="K759" s="4"/>
      <c r="L759" s="5"/>
      <c r="M759" s="5"/>
      <c r="N759" s="5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>
      <c r="A760" s="4"/>
      <c r="B760" s="4"/>
      <c r="C760" s="5"/>
      <c r="D760" s="4"/>
      <c r="E760" s="4"/>
      <c r="F760" s="4"/>
      <c r="G760" s="4"/>
      <c r="H760" s="4"/>
      <c r="I760" s="4"/>
      <c r="J760" s="4"/>
      <c r="K760" s="4"/>
      <c r="L760" s="5"/>
      <c r="M760" s="5"/>
      <c r="N760" s="5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>
      <c r="A761" s="4"/>
      <c r="B761" s="4"/>
      <c r="C761" s="5"/>
      <c r="D761" s="4"/>
      <c r="E761" s="4"/>
      <c r="F761" s="4"/>
      <c r="G761" s="4"/>
      <c r="H761" s="4"/>
      <c r="I761" s="4"/>
      <c r="J761" s="4"/>
      <c r="K761" s="4"/>
      <c r="L761" s="5"/>
      <c r="M761" s="5"/>
      <c r="N761" s="5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>
      <c r="A762" s="4"/>
      <c r="B762" s="4"/>
      <c r="C762" s="5"/>
      <c r="D762" s="4"/>
      <c r="E762" s="4"/>
      <c r="F762" s="4"/>
      <c r="G762" s="4"/>
      <c r="H762" s="4"/>
      <c r="I762" s="4"/>
      <c r="J762" s="4"/>
      <c r="K762" s="4"/>
      <c r="L762" s="5"/>
      <c r="M762" s="5"/>
      <c r="N762" s="5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>
      <c r="A763" s="4"/>
      <c r="B763" s="4"/>
      <c r="C763" s="5"/>
      <c r="D763" s="4"/>
      <c r="E763" s="4"/>
      <c r="F763" s="4"/>
      <c r="G763" s="4"/>
      <c r="H763" s="4"/>
      <c r="I763" s="4"/>
      <c r="J763" s="4"/>
      <c r="K763" s="4"/>
      <c r="L763" s="5"/>
      <c r="M763" s="5"/>
      <c r="N763" s="5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>
      <c r="A764" s="4"/>
      <c r="B764" s="4"/>
      <c r="C764" s="5"/>
      <c r="D764" s="4"/>
      <c r="E764" s="4"/>
      <c r="F764" s="4"/>
      <c r="G764" s="4"/>
      <c r="H764" s="4"/>
      <c r="I764" s="4"/>
      <c r="J764" s="4"/>
      <c r="K764" s="4"/>
      <c r="L764" s="5"/>
      <c r="M764" s="5"/>
      <c r="N764" s="5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>
      <c r="A765" s="4"/>
      <c r="B765" s="4"/>
      <c r="C765" s="5"/>
      <c r="D765" s="4"/>
      <c r="E765" s="4"/>
      <c r="F765" s="4"/>
      <c r="G765" s="4"/>
      <c r="H765" s="4"/>
      <c r="I765" s="4"/>
      <c r="J765" s="4"/>
      <c r="K765" s="4"/>
      <c r="L765" s="5"/>
      <c r="M765" s="5"/>
      <c r="N765" s="5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>
      <c r="A766" s="4"/>
      <c r="B766" s="4"/>
      <c r="C766" s="5"/>
      <c r="D766" s="4"/>
      <c r="E766" s="4"/>
      <c r="F766" s="4"/>
      <c r="G766" s="4"/>
      <c r="H766" s="4"/>
      <c r="I766" s="4"/>
      <c r="J766" s="4"/>
      <c r="K766" s="4"/>
      <c r="L766" s="5"/>
      <c r="M766" s="5"/>
      <c r="N766" s="5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>
      <c r="A767" s="4"/>
      <c r="B767" s="4"/>
      <c r="C767" s="5"/>
      <c r="D767" s="4"/>
      <c r="E767" s="4"/>
      <c r="F767" s="4"/>
      <c r="G767" s="4"/>
      <c r="H767" s="4"/>
      <c r="I767" s="4"/>
      <c r="J767" s="4"/>
      <c r="K767" s="4"/>
      <c r="L767" s="5"/>
      <c r="M767" s="5"/>
      <c r="N767" s="5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>
      <c r="A768" s="4"/>
      <c r="B768" s="4"/>
      <c r="C768" s="5"/>
      <c r="D768" s="4"/>
      <c r="E768" s="4"/>
      <c r="F768" s="4"/>
      <c r="G768" s="4"/>
      <c r="H768" s="4"/>
      <c r="I768" s="4"/>
      <c r="J768" s="4"/>
      <c r="K768" s="4"/>
      <c r="L768" s="5"/>
      <c r="M768" s="5"/>
      <c r="N768" s="5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>
      <c r="A769" s="4"/>
      <c r="B769" s="4"/>
      <c r="C769" s="5"/>
      <c r="D769" s="4"/>
      <c r="E769" s="4"/>
      <c r="F769" s="4"/>
      <c r="G769" s="4"/>
      <c r="H769" s="4"/>
      <c r="I769" s="4"/>
      <c r="J769" s="4"/>
      <c r="K769" s="4"/>
      <c r="L769" s="5"/>
      <c r="M769" s="5"/>
      <c r="N769" s="5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>
      <c r="A770" s="4"/>
      <c r="B770" s="4"/>
      <c r="C770" s="5"/>
      <c r="D770" s="4"/>
      <c r="E770" s="4"/>
      <c r="F770" s="4"/>
      <c r="G770" s="4"/>
      <c r="H770" s="4"/>
      <c r="I770" s="4"/>
      <c r="J770" s="4"/>
      <c r="K770" s="4"/>
      <c r="L770" s="5"/>
      <c r="M770" s="5"/>
      <c r="N770" s="5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>
      <c r="A771" s="4"/>
      <c r="B771" s="4"/>
      <c r="C771" s="5"/>
      <c r="D771" s="4"/>
      <c r="E771" s="4"/>
      <c r="F771" s="4"/>
      <c r="G771" s="4"/>
      <c r="H771" s="4"/>
      <c r="I771" s="4"/>
      <c r="J771" s="4"/>
      <c r="K771" s="4"/>
      <c r="L771" s="5"/>
      <c r="M771" s="5"/>
      <c r="N771" s="5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>
      <c r="A772" s="4"/>
      <c r="B772" s="4"/>
      <c r="C772" s="5"/>
      <c r="D772" s="4"/>
      <c r="E772" s="4"/>
      <c r="F772" s="4"/>
      <c r="G772" s="4"/>
      <c r="H772" s="4"/>
      <c r="I772" s="4"/>
      <c r="J772" s="4"/>
      <c r="K772" s="4"/>
      <c r="L772" s="5"/>
      <c r="M772" s="5"/>
      <c r="N772" s="5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>
      <c r="A773" s="4"/>
      <c r="B773" s="4"/>
      <c r="C773" s="5"/>
      <c r="D773" s="4"/>
      <c r="E773" s="4"/>
      <c r="F773" s="4"/>
      <c r="G773" s="4"/>
      <c r="H773" s="4"/>
      <c r="I773" s="4"/>
      <c r="J773" s="4"/>
      <c r="K773" s="4"/>
      <c r="L773" s="5"/>
      <c r="M773" s="5"/>
      <c r="N773" s="5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>
      <c r="A774" s="4"/>
      <c r="B774" s="4"/>
      <c r="C774" s="5"/>
      <c r="D774" s="4"/>
      <c r="E774" s="4"/>
      <c r="F774" s="4"/>
      <c r="G774" s="4"/>
      <c r="H774" s="4"/>
      <c r="I774" s="4"/>
      <c r="J774" s="4"/>
      <c r="K774" s="4"/>
      <c r="L774" s="5"/>
      <c r="M774" s="5"/>
      <c r="N774" s="5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>
      <c r="A775" s="4"/>
      <c r="B775" s="4"/>
      <c r="C775" s="5"/>
      <c r="D775" s="4"/>
      <c r="E775" s="4"/>
      <c r="F775" s="4"/>
      <c r="G775" s="4"/>
      <c r="H775" s="4"/>
      <c r="I775" s="4"/>
      <c r="J775" s="4"/>
      <c r="K775" s="4"/>
      <c r="L775" s="5"/>
      <c r="M775" s="5"/>
      <c r="N775" s="5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>
      <c r="A776" s="4"/>
      <c r="B776" s="4"/>
      <c r="C776" s="5"/>
      <c r="D776" s="4"/>
      <c r="E776" s="4"/>
      <c r="F776" s="4"/>
      <c r="G776" s="4"/>
      <c r="H776" s="4"/>
      <c r="I776" s="4"/>
      <c r="J776" s="4"/>
      <c r="K776" s="4"/>
      <c r="L776" s="5"/>
      <c r="M776" s="5"/>
      <c r="N776" s="5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>
      <c r="A777" s="4"/>
      <c r="B777" s="4"/>
      <c r="C777" s="5"/>
      <c r="D777" s="4"/>
      <c r="E777" s="4"/>
      <c r="F777" s="4"/>
      <c r="G777" s="4"/>
      <c r="H777" s="4"/>
      <c r="I777" s="4"/>
      <c r="J777" s="4"/>
      <c r="K777" s="4"/>
      <c r="L777" s="5"/>
      <c r="M777" s="5"/>
      <c r="N777" s="5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>
      <c r="A778" s="4"/>
      <c r="B778" s="4"/>
      <c r="C778" s="5"/>
      <c r="D778" s="4"/>
      <c r="E778" s="4"/>
      <c r="F778" s="4"/>
      <c r="G778" s="4"/>
      <c r="H778" s="4"/>
      <c r="I778" s="4"/>
      <c r="J778" s="4"/>
      <c r="K778" s="4"/>
      <c r="L778" s="5"/>
      <c r="M778" s="5"/>
      <c r="N778" s="5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>
      <c r="A779" s="4"/>
      <c r="B779" s="4"/>
      <c r="C779" s="5"/>
      <c r="D779" s="4"/>
      <c r="E779" s="4"/>
      <c r="F779" s="4"/>
      <c r="G779" s="4"/>
      <c r="H779" s="4"/>
      <c r="I779" s="4"/>
      <c r="J779" s="4"/>
      <c r="K779" s="4"/>
      <c r="L779" s="5"/>
      <c r="M779" s="5"/>
      <c r="N779" s="5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>
      <c r="A780" s="4"/>
      <c r="B780" s="4"/>
      <c r="C780" s="5"/>
      <c r="D780" s="4"/>
      <c r="E780" s="4"/>
      <c r="F780" s="4"/>
      <c r="G780" s="4"/>
      <c r="H780" s="4"/>
      <c r="I780" s="4"/>
      <c r="J780" s="4"/>
      <c r="K780" s="4"/>
      <c r="L780" s="5"/>
      <c r="M780" s="5"/>
      <c r="N780" s="5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>
      <c r="A781" s="4"/>
      <c r="B781" s="4"/>
      <c r="C781" s="5"/>
      <c r="D781" s="4"/>
      <c r="E781" s="4"/>
      <c r="F781" s="4"/>
      <c r="G781" s="4"/>
      <c r="H781" s="4"/>
      <c r="I781" s="4"/>
      <c r="J781" s="4"/>
      <c r="K781" s="4"/>
      <c r="L781" s="5"/>
      <c r="M781" s="5"/>
      <c r="N781" s="5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>
      <c r="A782" s="4"/>
      <c r="B782" s="4"/>
      <c r="C782" s="5"/>
      <c r="D782" s="4"/>
      <c r="E782" s="4"/>
      <c r="F782" s="4"/>
      <c r="G782" s="4"/>
      <c r="H782" s="4"/>
      <c r="I782" s="4"/>
      <c r="J782" s="4"/>
      <c r="K782" s="4"/>
      <c r="L782" s="5"/>
      <c r="M782" s="5"/>
      <c r="N782" s="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>
      <c r="A783" s="4"/>
      <c r="B783" s="4"/>
      <c r="C783" s="5"/>
      <c r="D783" s="4"/>
      <c r="E783" s="4"/>
      <c r="F783" s="4"/>
      <c r="G783" s="4"/>
      <c r="H783" s="4"/>
      <c r="I783" s="4"/>
      <c r="J783" s="4"/>
      <c r="K783" s="4"/>
      <c r="L783" s="5"/>
      <c r="M783" s="5"/>
      <c r="N783" s="5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>
      <c r="A784" s="4"/>
      <c r="B784" s="4"/>
      <c r="C784" s="5"/>
      <c r="D784" s="4"/>
      <c r="E784" s="4"/>
      <c r="F784" s="4"/>
      <c r="G784" s="4"/>
      <c r="H784" s="4"/>
      <c r="I784" s="4"/>
      <c r="J784" s="4"/>
      <c r="K784" s="4"/>
      <c r="L784" s="5"/>
      <c r="M784" s="5"/>
      <c r="N784" s="5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>
      <c r="A785" s="4"/>
      <c r="B785" s="4"/>
      <c r="C785" s="5"/>
      <c r="D785" s="4"/>
      <c r="E785" s="4"/>
      <c r="F785" s="4"/>
      <c r="G785" s="4"/>
      <c r="H785" s="4"/>
      <c r="I785" s="4"/>
      <c r="J785" s="4"/>
      <c r="K785" s="4"/>
      <c r="L785" s="5"/>
      <c r="M785" s="5"/>
      <c r="N785" s="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>
      <c r="A786" s="4"/>
      <c r="B786" s="4"/>
      <c r="C786" s="5"/>
      <c r="D786" s="4"/>
      <c r="E786" s="4"/>
      <c r="F786" s="4"/>
      <c r="G786" s="4"/>
      <c r="H786" s="4"/>
      <c r="I786" s="4"/>
      <c r="J786" s="4"/>
      <c r="K786" s="4"/>
      <c r="L786" s="5"/>
      <c r="M786" s="5"/>
      <c r="N786" s="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>
      <c r="A787" s="4"/>
      <c r="B787" s="4"/>
      <c r="C787" s="5"/>
      <c r="D787" s="4"/>
      <c r="E787" s="4"/>
      <c r="F787" s="4"/>
      <c r="G787" s="4"/>
      <c r="H787" s="4"/>
      <c r="I787" s="4"/>
      <c r="J787" s="4"/>
      <c r="K787" s="4"/>
      <c r="L787" s="5"/>
      <c r="M787" s="5"/>
      <c r="N787" s="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>
      <c r="A788" s="4"/>
      <c r="B788" s="4"/>
      <c r="C788" s="5"/>
      <c r="D788" s="4"/>
      <c r="E788" s="4"/>
      <c r="F788" s="4"/>
      <c r="G788" s="4"/>
      <c r="H788" s="4"/>
      <c r="I788" s="4"/>
      <c r="J788" s="4"/>
      <c r="K788" s="4"/>
      <c r="L788" s="5"/>
      <c r="M788" s="5"/>
      <c r="N788" s="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>
      <c r="A789" s="4"/>
      <c r="B789" s="4"/>
      <c r="C789" s="5"/>
      <c r="D789" s="4"/>
      <c r="E789" s="4"/>
      <c r="F789" s="4"/>
      <c r="G789" s="4"/>
      <c r="H789" s="4"/>
      <c r="I789" s="4"/>
      <c r="J789" s="4"/>
      <c r="K789" s="4"/>
      <c r="L789" s="5"/>
      <c r="M789" s="5"/>
      <c r="N789" s="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>
      <c r="A790" s="4"/>
      <c r="B790" s="4"/>
      <c r="C790" s="5"/>
      <c r="D790" s="4"/>
      <c r="E790" s="4"/>
      <c r="F790" s="4"/>
      <c r="G790" s="4"/>
      <c r="H790" s="4"/>
      <c r="I790" s="4"/>
      <c r="J790" s="4"/>
      <c r="K790" s="4"/>
      <c r="L790" s="5"/>
      <c r="M790" s="5"/>
      <c r="N790" s="5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>
      <c r="A791" s="4"/>
      <c r="B791" s="4"/>
      <c r="C791" s="5"/>
      <c r="D791" s="4"/>
      <c r="E791" s="4"/>
      <c r="F791" s="4"/>
      <c r="G791" s="4"/>
      <c r="H791" s="4"/>
      <c r="I791" s="4"/>
      <c r="J791" s="4"/>
      <c r="K791" s="4"/>
      <c r="L791" s="5"/>
      <c r="M791" s="5"/>
      <c r="N791" s="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>
      <c r="A792" s="4"/>
      <c r="B792" s="4"/>
      <c r="C792" s="5"/>
      <c r="D792" s="4"/>
      <c r="E792" s="4"/>
      <c r="F792" s="4"/>
      <c r="G792" s="4"/>
      <c r="H792" s="4"/>
      <c r="I792" s="4"/>
      <c r="J792" s="4"/>
      <c r="K792" s="4"/>
      <c r="L792" s="5"/>
      <c r="M792" s="5"/>
      <c r="N792" s="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>
      <c r="A793" s="4"/>
      <c r="B793" s="4"/>
      <c r="C793" s="5"/>
      <c r="D793" s="4"/>
      <c r="E793" s="4"/>
      <c r="F793" s="4"/>
      <c r="G793" s="4"/>
      <c r="H793" s="4"/>
      <c r="I793" s="4"/>
      <c r="J793" s="4"/>
      <c r="K793" s="4"/>
      <c r="L793" s="5"/>
      <c r="M793" s="5"/>
      <c r="N793" s="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>
      <c r="A794" s="4"/>
      <c r="B794" s="4"/>
      <c r="C794" s="5"/>
      <c r="D794" s="4"/>
      <c r="E794" s="4"/>
      <c r="F794" s="4"/>
      <c r="G794" s="4"/>
      <c r="H794" s="4"/>
      <c r="I794" s="4"/>
      <c r="J794" s="4"/>
      <c r="K794" s="4"/>
      <c r="L794" s="5"/>
      <c r="M794" s="5"/>
      <c r="N794" s="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>
      <c r="A795" s="4"/>
      <c r="B795" s="4"/>
      <c r="C795" s="5"/>
      <c r="D795" s="4"/>
      <c r="E795" s="4"/>
      <c r="F795" s="4"/>
      <c r="G795" s="4"/>
      <c r="H795" s="4"/>
      <c r="I795" s="4"/>
      <c r="J795" s="4"/>
      <c r="K795" s="4"/>
      <c r="L795" s="5"/>
      <c r="M795" s="5"/>
      <c r="N795" s="5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>
      <c r="A796" s="4"/>
      <c r="B796" s="4"/>
      <c r="C796" s="5"/>
      <c r="D796" s="4"/>
      <c r="E796" s="4"/>
      <c r="F796" s="4"/>
      <c r="G796" s="4"/>
      <c r="H796" s="4"/>
      <c r="I796" s="4"/>
      <c r="J796" s="4"/>
      <c r="K796" s="4"/>
      <c r="L796" s="5"/>
      <c r="M796" s="5"/>
      <c r="N796" s="5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>
      <c r="A797" s="4"/>
      <c r="B797" s="4"/>
      <c r="C797" s="5"/>
      <c r="D797" s="4"/>
      <c r="E797" s="4"/>
      <c r="F797" s="4"/>
      <c r="G797" s="4"/>
      <c r="H797" s="4"/>
      <c r="I797" s="4"/>
      <c r="J797" s="4"/>
      <c r="K797" s="4"/>
      <c r="L797" s="5"/>
      <c r="M797" s="5"/>
      <c r="N797" s="5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>
      <c r="A798" s="4"/>
      <c r="B798" s="4"/>
      <c r="C798" s="5"/>
      <c r="D798" s="4"/>
      <c r="E798" s="4"/>
      <c r="F798" s="4"/>
      <c r="G798" s="4"/>
      <c r="H798" s="4"/>
      <c r="I798" s="4"/>
      <c r="J798" s="4"/>
      <c r="K798" s="4"/>
      <c r="L798" s="5"/>
      <c r="M798" s="5"/>
      <c r="N798" s="5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>
      <c r="A799" s="4"/>
      <c r="B799" s="4"/>
      <c r="C799" s="5"/>
      <c r="D799" s="4"/>
      <c r="E799" s="4"/>
      <c r="F799" s="4"/>
      <c r="G799" s="4"/>
      <c r="H799" s="4"/>
      <c r="I799" s="4"/>
      <c r="J799" s="4"/>
      <c r="K799" s="4"/>
      <c r="L799" s="5"/>
      <c r="M799" s="5"/>
      <c r="N799" s="5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>
      <c r="A800" s="4"/>
      <c r="B800" s="4"/>
      <c r="C800" s="5"/>
      <c r="D800" s="4"/>
      <c r="E800" s="4"/>
      <c r="F800" s="4"/>
      <c r="G800" s="4"/>
      <c r="H800" s="4"/>
      <c r="I800" s="4"/>
      <c r="J800" s="4"/>
      <c r="K800" s="4"/>
      <c r="L800" s="5"/>
      <c r="M800" s="5"/>
      <c r="N800" s="5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>
      <c r="A801" s="4"/>
      <c r="B801" s="4"/>
      <c r="C801" s="5"/>
      <c r="D801" s="4"/>
      <c r="E801" s="4"/>
      <c r="F801" s="4"/>
      <c r="G801" s="4"/>
      <c r="H801" s="4"/>
      <c r="I801" s="4"/>
      <c r="J801" s="4"/>
      <c r="K801" s="4"/>
      <c r="L801" s="5"/>
      <c r="M801" s="5"/>
      <c r="N801" s="5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>
      <c r="A802" s="4"/>
      <c r="B802" s="4"/>
      <c r="C802" s="5"/>
      <c r="D802" s="4"/>
      <c r="E802" s="4"/>
      <c r="F802" s="4"/>
      <c r="G802" s="4"/>
      <c r="H802" s="4"/>
      <c r="I802" s="4"/>
      <c r="J802" s="4"/>
      <c r="K802" s="4"/>
      <c r="L802" s="5"/>
      <c r="M802" s="5"/>
      <c r="N802" s="5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>
      <c r="A803" s="4"/>
      <c r="B803" s="4"/>
      <c r="C803" s="5"/>
      <c r="D803" s="4"/>
      <c r="E803" s="4"/>
      <c r="F803" s="4"/>
      <c r="G803" s="4"/>
      <c r="H803" s="4"/>
      <c r="I803" s="4"/>
      <c r="J803" s="4"/>
      <c r="K803" s="4"/>
      <c r="L803" s="5"/>
      <c r="M803" s="5"/>
      <c r="N803" s="5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>
      <c r="A804" s="4"/>
      <c r="B804" s="4"/>
      <c r="C804" s="5"/>
      <c r="D804" s="4"/>
      <c r="E804" s="4"/>
      <c r="F804" s="4"/>
      <c r="G804" s="4"/>
      <c r="H804" s="4"/>
      <c r="I804" s="4"/>
      <c r="J804" s="4"/>
      <c r="K804" s="4"/>
      <c r="L804" s="5"/>
      <c r="M804" s="5"/>
      <c r="N804" s="5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>
      <c r="A805" s="4"/>
      <c r="B805" s="4"/>
      <c r="C805" s="5"/>
      <c r="D805" s="4"/>
      <c r="E805" s="4"/>
      <c r="F805" s="4"/>
      <c r="G805" s="4"/>
      <c r="H805" s="4"/>
      <c r="I805" s="4"/>
      <c r="J805" s="4"/>
      <c r="K805" s="4"/>
      <c r="L805" s="5"/>
      <c r="M805" s="5"/>
      <c r="N805" s="5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>
      <c r="A806" s="4"/>
      <c r="B806" s="4"/>
      <c r="C806" s="5"/>
      <c r="D806" s="4"/>
      <c r="E806" s="4"/>
      <c r="F806" s="4"/>
      <c r="G806" s="4"/>
      <c r="H806" s="4"/>
      <c r="I806" s="4"/>
      <c r="J806" s="4"/>
      <c r="K806" s="4"/>
      <c r="L806" s="5"/>
      <c r="M806" s="5"/>
      <c r="N806" s="5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>
      <c r="A807" s="4"/>
      <c r="B807" s="4"/>
      <c r="C807" s="5"/>
      <c r="D807" s="4"/>
      <c r="E807" s="4"/>
      <c r="F807" s="4"/>
      <c r="G807" s="4"/>
      <c r="H807" s="4"/>
      <c r="I807" s="4"/>
      <c r="J807" s="4"/>
      <c r="K807" s="4"/>
      <c r="L807" s="5"/>
      <c r="M807" s="5"/>
      <c r="N807" s="5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>
      <c r="A808" s="4"/>
      <c r="B808" s="4"/>
      <c r="C808" s="5"/>
      <c r="D808" s="4"/>
      <c r="E808" s="4"/>
      <c r="F808" s="4"/>
      <c r="G808" s="4"/>
      <c r="H808" s="4"/>
      <c r="I808" s="4"/>
      <c r="J808" s="4"/>
      <c r="K808" s="4"/>
      <c r="L808" s="5"/>
      <c r="M808" s="5"/>
      <c r="N808" s="5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>
      <c r="A809" s="4"/>
      <c r="B809" s="4"/>
      <c r="C809" s="5"/>
      <c r="D809" s="4"/>
      <c r="E809" s="4"/>
      <c r="F809" s="4"/>
      <c r="G809" s="4"/>
      <c r="H809" s="4"/>
      <c r="I809" s="4"/>
      <c r="J809" s="4"/>
      <c r="K809" s="4"/>
      <c r="L809" s="5"/>
      <c r="M809" s="5"/>
      <c r="N809" s="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>
      <c r="A810" s="4"/>
      <c r="B810" s="4"/>
      <c r="C810" s="5"/>
      <c r="D810" s="4"/>
      <c r="E810" s="4"/>
      <c r="F810" s="4"/>
      <c r="G810" s="4"/>
      <c r="H810" s="4"/>
      <c r="I810" s="4"/>
      <c r="J810" s="4"/>
      <c r="K810" s="4"/>
      <c r="L810" s="5"/>
      <c r="M810" s="5"/>
      <c r="N810" s="5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>
      <c r="A811" s="4"/>
      <c r="B811" s="4"/>
      <c r="C811" s="5"/>
      <c r="D811" s="4"/>
      <c r="E811" s="4"/>
      <c r="F811" s="4"/>
      <c r="G811" s="4"/>
      <c r="H811" s="4"/>
      <c r="I811" s="4"/>
      <c r="J811" s="4"/>
      <c r="K811" s="4"/>
      <c r="L811" s="5"/>
      <c r="M811" s="5"/>
      <c r="N811" s="5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>
      <c r="A812" s="4"/>
      <c r="B812" s="4"/>
      <c r="C812" s="5"/>
      <c r="D812" s="4"/>
      <c r="E812" s="4"/>
      <c r="F812" s="4"/>
      <c r="G812" s="4"/>
      <c r="H812" s="4"/>
      <c r="I812" s="4"/>
      <c r="J812" s="4"/>
      <c r="K812" s="4"/>
      <c r="L812" s="5"/>
      <c r="M812" s="5"/>
      <c r="N812" s="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>
      <c r="A813" s="4"/>
      <c r="B813" s="4"/>
      <c r="C813" s="5"/>
      <c r="D813" s="4"/>
      <c r="E813" s="4"/>
      <c r="F813" s="4"/>
      <c r="G813" s="4"/>
      <c r="H813" s="4"/>
      <c r="I813" s="4"/>
      <c r="J813" s="4"/>
      <c r="K813" s="4"/>
      <c r="L813" s="5"/>
      <c r="M813" s="5"/>
      <c r="N813" s="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>
      <c r="A814" s="4"/>
      <c r="B814" s="4"/>
      <c r="C814" s="5"/>
      <c r="D814" s="4"/>
      <c r="E814" s="4"/>
      <c r="F814" s="4"/>
      <c r="G814" s="4"/>
      <c r="H814" s="4"/>
      <c r="I814" s="4"/>
      <c r="J814" s="4"/>
      <c r="K814" s="4"/>
      <c r="L814" s="5"/>
      <c r="M814" s="5"/>
      <c r="N814" s="5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>
      <c r="A815" s="4"/>
      <c r="B815" s="4"/>
      <c r="C815" s="5"/>
      <c r="D815" s="4"/>
      <c r="E815" s="4"/>
      <c r="F815" s="4"/>
      <c r="G815" s="4"/>
      <c r="H815" s="4"/>
      <c r="I815" s="4"/>
      <c r="J815" s="4"/>
      <c r="K815" s="4"/>
      <c r="L815" s="5"/>
      <c r="M815" s="5"/>
      <c r="N815" s="5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>
      <c r="A816" s="4"/>
      <c r="B816" s="4"/>
      <c r="C816" s="5"/>
      <c r="D816" s="4"/>
      <c r="E816" s="4"/>
      <c r="F816" s="4"/>
      <c r="G816" s="4"/>
      <c r="H816" s="4"/>
      <c r="I816" s="4"/>
      <c r="J816" s="4"/>
      <c r="K816" s="4"/>
      <c r="L816" s="5"/>
      <c r="M816" s="5"/>
      <c r="N816" s="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>
      <c r="A817" s="4"/>
      <c r="B817" s="4"/>
      <c r="C817" s="5"/>
      <c r="D817" s="4"/>
      <c r="E817" s="4"/>
      <c r="F817" s="4"/>
      <c r="G817" s="4"/>
      <c r="H817" s="4"/>
      <c r="I817" s="4"/>
      <c r="J817" s="4"/>
      <c r="K817" s="4"/>
      <c r="L817" s="5"/>
      <c r="M817" s="5"/>
      <c r="N817" s="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>
      <c r="A818" s="4"/>
      <c r="B818" s="4"/>
      <c r="C818" s="5"/>
      <c r="D818" s="4"/>
      <c r="E818" s="4"/>
      <c r="F818" s="4"/>
      <c r="G818" s="4"/>
      <c r="H818" s="4"/>
      <c r="I818" s="4"/>
      <c r="J818" s="4"/>
      <c r="K818" s="4"/>
      <c r="L818" s="5"/>
      <c r="M818" s="5"/>
      <c r="N818" s="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>
      <c r="A819" s="4"/>
      <c r="B819" s="4"/>
      <c r="C819" s="5"/>
      <c r="D819" s="4"/>
      <c r="E819" s="4"/>
      <c r="F819" s="4"/>
      <c r="G819" s="4"/>
      <c r="H819" s="4"/>
      <c r="I819" s="4"/>
      <c r="J819" s="4"/>
      <c r="K819" s="4"/>
      <c r="L819" s="5"/>
      <c r="M819" s="5"/>
      <c r="N819" s="5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>
      <c r="A820" s="4"/>
      <c r="B820" s="4"/>
      <c r="C820" s="5"/>
      <c r="D820" s="4"/>
      <c r="E820" s="4"/>
      <c r="F820" s="4"/>
      <c r="G820" s="4"/>
      <c r="H820" s="4"/>
      <c r="I820" s="4"/>
      <c r="J820" s="4"/>
      <c r="K820" s="4"/>
      <c r="L820" s="5"/>
      <c r="M820" s="5"/>
      <c r="N820" s="5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>
      <c r="A821" s="4"/>
      <c r="B821" s="4"/>
      <c r="C821" s="5"/>
      <c r="D821" s="4"/>
      <c r="E821" s="4"/>
      <c r="F821" s="4"/>
      <c r="G821" s="4"/>
      <c r="H821" s="4"/>
      <c r="I821" s="4"/>
      <c r="J821" s="4"/>
      <c r="K821" s="4"/>
      <c r="L821" s="5"/>
      <c r="M821" s="5"/>
      <c r="N821" s="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>
      <c r="A822" s="4"/>
      <c r="B822" s="4"/>
      <c r="C822" s="5"/>
      <c r="D822" s="4"/>
      <c r="E822" s="4"/>
      <c r="F822" s="4"/>
      <c r="G822" s="4"/>
      <c r="H822" s="4"/>
      <c r="I822" s="4"/>
      <c r="J822" s="4"/>
      <c r="K822" s="4"/>
      <c r="L822" s="5"/>
      <c r="M822" s="5"/>
      <c r="N822" s="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>
      <c r="A823" s="4"/>
      <c r="B823" s="4"/>
      <c r="C823" s="5"/>
      <c r="D823" s="4"/>
      <c r="E823" s="4"/>
      <c r="F823" s="4"/>
      <c r="G823" s="4"/>
      <c r="H823" s="4"/>
      <c r="I823" s="4"/>
      <c r="J823" s="4"/>
      <c r="K823" s="4"/>
      <c r="L823" s="5"/>
      <c r="M823" s="5"/>
      <c r="N823" s="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>
      <c r="A824" s="4"/>
      <c r="B824" s="4"/>
      <c r="C824" s="5"/>
      <c r="D824" s="4"/>
      <c r="E824" s="4"/>
      <c r="F824" s="4"/>
      <c r="G824" s="4"/>
      <c r="H824" s="4"/>
      <c r="I824" s="4"/>
      <c r="J824" s="4"/>
      <c r="K824" s="4"/>
      <c r="L824" s="5"/>
      <c r="M824" s="5"/>
      <c r="N824" s="5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>
      <c r="A825" s="4"/>
      <c r="B825" s="4"/>
      <c r="C825" s="5"/>
      <c r="D825" s="4"/>
      <c r="E825" s="4"/>
      <c r="F825" s="4"/>
      <c r="G825" s="4"/>
      <c r="H825" s="4"/>
      <c r="I825" s="4"/>
      <c r="J825" s="4"/>
      <c r="K825" s="4"/>
      <c r="L825" s="5"/>
      <c r="M825" s="5"/>
      <c r="N825" s="5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>
      <c r="A826" s="4"/>
      <c r="B826" s="4"/>
      <c r="C826" s="5"/>
      <c r="D826" s="4"/>
      <c r="E826" s="4"/>
      <c r="F826" s="4"/>
      <c r="G826" s="4"/>
      <c r="H826" s="4"/>
      <c r="I826" s="4"/>
      <c r="J826" s="4"/>
      <c r="K826" s="4"/>
      <c r="L826" s="5"/>
      <c r="M826" s="5"/>
      <c r="N826" s="5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>
      <c r="A827" s="4"/>
      <c r="B827" s="4"/>
      <c r="C827" s="5"/>
      <c r="D827" s="4"/>
      <c r="E827" s="4"/>
      <c r="F827" s="4"/>
      <c r="G827" s="4"/>
      <c r="H827" s="4"/>
      <c r="I827" s="4"/>
      <c r="J827" s="4"/>
      <c r="K827" s="4"/>
      <c r="L827" s="5"/>
      <c r="M827" s="5"/>
      <c r="N827" s="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>
      <c r="A828" s="4"/>
      <c r="B828" s="4"/>
      <c r="C828" s="5"/>
      <c r="D828" s="4"/>
      <c r="E828" s="4"/>
      <c r="F828" s="4"/>
      <c r="G828" s="4"/>
      <c r="H828" s="4"/>
      <c r="I828" s="4"/>
      <c r="J828" s="4"/>
      <c r="K828" s="4"/>
      <c r="L828" s="5"/>
      <c r="M828" s="5"/>
      <c r="N828" s="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>
      <c r="A829" s="4"/>
      <c r="B829" s="4"/>
      <c r="C829" s="5"/>
      <c r="D829" s="4"/>
      <c r="E829" s="4"/>
      <c r="F829" s="4"/>
      <c r="G829" s="4"/>
      <c r="H829" s="4"/>
      <c r="I829" s="4"/>
      <c r="J829" s="4"/>
      <c r="K829" s="4"/>
      <c r="L829" s="5"/>
      <c r="M829" s="5"/>
      <c r="N829" s="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>
      <c r="A830" s="4"/>
      <c r="B830" s="4"/>
      <c r="C830" s="5"/>
      <c r="D830" s="4"/>
      <c r="E830" s="4"/>
      <c r="F830" s="4"/>
      <c r="G830" s="4"/>
      <c r="H830" s="4"/>
      <c r="I830" s="4"/>
      <c r="J830" s="4"/>
      <c r="K830" s="4"/>
      <c r="L830" s="5"/>
      <c r="M830" s="5"/>
      <c r="N830" s="5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>
      <c r="A831" s="4"/>
      <c r="B831" s="4"/>
      <c r="C831" s="5"/>
      <c r="D831" s="4"/>
      <c r="E831" s="4"/>
      <c r="F831" s="4"/>
      <c r="G831" s="4"/>
      <c r="H831" s="4"/>
      <c r="I831" s="4"/>
      <c r="J831" s="4"/>
      <c r="K831" s="4"/>
      <c r="L831" s="5"/>
      <c r="M831" s="5"/>
      <c r="N831" s="5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>
      <c r="A832" s="4"/>
      <c r="B832" s="4"/>
      <c r="C832" s="5"/>
      <c r="D832" s="4"/>
      <c r="E832" s="4"/>
      <c r="F832" s="4"/>
      <c r="G832" s="4"/>
      <c r="H832" s="4"/>
      <c r="I832" s="4"/>
      <c r="J832" s="4"/>
      <c r="K832" s="4"/>
      <c r="L832" s="5"/>
      <c r="M832" s="5"/>
      <c r="N832" s="5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>
      <c r="A833" s="4"/>
      <c r="B833" s="4"/>
      <c r="C833" s="5"/>
      <c r="D833" s="4"/>
      <c r="E833" s="4"/>
      <c r="F833" s="4"/>
      <c r="G833" s="4"/>
      <c r="H833" s="4"/>
      <c r="I833" s="4"/>
      <c r="J833" s="4"/>
      <c r="K833" s="4"/>
      <c r="L833" s="5"/>
      <c r="M833" s="5"/>
      <c r="N833" s="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>
      <c r="A834" s="4"/>
      <c r="B834" s="4"/>
      <c r="C834" s="5"/>
      <c r="D834" s="4"/>
      <c r="E834" s="4"/>
      <c r="F834" s="4"/>
      <c r="G834" s="4"/>
      <c r="H834" s="4"/>
      <c r="I834" s="4"/>
      <c r="J834" s="4"/>
      <c r="K834" s="4"/>
      <c r="L834" s="5"/>
      <c r="M834" s="5"/>
      <c r="N834" s="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>
      <c r="A835" s="4"/>
      <c r="B835" s="4"/>
      <c r="C835" s="5"/>
      <c r="D835" s="4"/>
      <c r="E835" s="4"/>
      <c r="F835" s="4"/>
      <c r="G835" s="4"/>
      <c r="H835" s="4"/>
      <c r="I835" s="4"/>
      <c r="J835" s="4"/>
      <c r="K835" s="4"/>
      <c r="L835" s="5"/>
      <c r="M835" s="5"/>
      <c r="N835" s="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>
      <c r="A836" s="4"/>
      <c r="B836" s="4"/>
      <c r="C836" s="5"/>
      <c r="D836" s="4"/>
      <c r="E836" s="4"/>
      <c r="F836" s="4"/>
      <c r="G836" s="4"/>
      <c r="H836" s="4"/>
      <c r="I836" s="4"/>
      <c r="J836" s="4"/>
      <c r="K836" s="4"/>
      <c r="L836" s="5"/>
      <c r="M836" s="5"/>
      <c r="N836" s="5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>
      <c r="A837" s="4"/>
      <c r="B837" s="4"/>
      <c r="C837" s="5"/>
      <c r="D837" s="4"/>
      <c r="E837" s="4"/>
      <c r="F837" s="4"/>
      <c r="G837" s="4"/>
      <c r="H837" s="4"/>
      <c r="I837" s="4"/>
      <c r="J837" s="4"/>
      <c r="K837" s="4"/>
      <c r="L837" s="5"/>
      <c r="M837" s="5"/>
      <c r="N837" s="5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>
      <c r="A838" s="4"/>
      <c r="B838" s="4"/>
      <c r="C838" s="5"/>
      <c r="D838" s="4"/>
      <c r="E838" s="4"/>
      <c r="F838" s="4"/>
      <c r="G838" s="4"/>
      <c r="H838" s="4"/>
      <c r="I838" s="4"/>
      <c r="J838" s="4"/>
      <c r="K838" s="4"/>
      <c r="L838" s="5"/>
      <c r="M838" s="5"/>
      <c r="N838" s="5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>
      <c r="A839" s="4"/>
      <c r="B839" s="4"/>
      <c r="C839" s="5"/>
      <c r="D839" s="4"/>
      <c r="E839" s="4"/>
      <c r="F839" s="4"/>
      <c r="G839" s="4"/>
      <c r="H839" s="4"/>
      <c r="I839" s="4"/>
      <c r="J839" s="4"/>
      <c r="K839" s="4"/>
      <c r="L839" s="5"/>
      <c r="M839" s="5"/>
      <c r="N839" s="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>
      <c r="A840" s="4"/>
      <c r="B840" s="4"/>
      <c r="C840" s="5"/>
      <c r="D840" s="4"/>
      <c r="E840" s="4"/>
      <c r="F840" s="4"/>
      <c r="G840" s="4"/>
      <c r="H840" s="4"/>
      <c r="I840" s="4"/>
      <c r="J840" s="4"/>
      <c r="K840" s="4"/>
      <c r="L840" s="5"/>
      <c r="M840" s="5"/>
      <c r="N840" s="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>
      <c r="A841" s="4"/>
      <c r="B841" s="4"/>
      <c r="C841" s="5"/>
      <c r="D841" s="4"/>
      <c r="E841" s="4"/>
      <c r="F841" s="4"/>
      <c r="G841" s="4"/>
      <c r="H841" s="4"/>
      <c r="I841" s="4"/>
      <c r="J841" s="4"/>
      <c r="K841" s="4"/>
      <c r="L841" s="5"/>
      <c r="M841" s="5"/>
      <c r="N841" s="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>
      <c r="A842" s="4"/>
      <c r="B842" s="4"/>
      <c r="C842" s="5"/>
      <c r="D842" s="4"/>
      <c r="E842" s="4"/>
      <c r="F842" s="4"/>
      <c r="G842" s="4"/>
      <c r="H842" s="4"/>
      <c r="I842" s="4"/>
      <c r="J842" s="4"/>
      <c r="K842" s="4"/>
      <c r="L842" s="5"/>
      <c r="M842" s="5"/>
      <c r="N842" s="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>
      <c r="A843" s="4"/>
      <c r="B843" s="4"/>
      <c r="C843" s="5"/>
      <c r="D843" s="4"/>
      <c r="E843" s="4"/>
      <c r="F843" s="4"/>
      <c r="G843" s="4"/>
      <c r="H843" s="4"/>
      <c r="I843" s="4"/>
      <c r="J843" s="4"/>
      <c r="K843" s="4"/>
      <c r="L843" s="5"/>
      <c r="M843" s="5"/>
      <c r="N843" s="5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>
      <c r="A844" s="4"/>
      <c r="B844" s="4"/>
      <c r="C844" s="5"/>
      <c r="D844" s="4"/>
      <c r="E844" s="4"/>
      <c r="F844" s="4"/>
      <c r="G844" s="4"/>
      <c r="H844" s="4"/>
      <c r="I844" s="4"/>
      <c r="J844" s="4"/>
      <c r="K844" s="4"/>
      <c r="L844" s="5"/>
      <c r="M844" s="5"/>
      <c r="N844" s="5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>
      <c r="A845" s="4"/>
      <c r="B845" s="4"/>
      <c r="C845" s="5"/>
      <c r="D845" s="4"/>
      <c r="E845" s="4"/>
      <c r="F845" s="4"/>
      <c r="G845" s="4"/>
      <c r="H845" s="4"/>
      <c r="I845" s="4"/>
      <c r="J845" s="4"/>
      <c r="K845" s="4"/>
      <c r="L845" s="5"/>
      <c r="M845" s="5"/>
      <c r="N845" s="5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>
      <c r="A846" s="4"/>
      <c r="B846" s="4"/>
      <c r="C846" s="5"/>
      <c r="D846" s="4"/>
      <c r="E846" s="4"/>
      <c r="F846" s="4"/>
      <c r="G846" s="4"/>
      <c r="H846" s="4"/>
      <c r="I846" s="4"/>
      <c r="J846" s="4"/>
      <c r="K846" s="4"/>
      <c r="L846" s="5"/>
      <c r="M846" s="5"/>
      <c r="N846" s="5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>
      <c r="A847" s="4"/>
      <c r="B847" s="4"/>
      <c r="C847" s="5"/>
      <c r="D847" s="4"/>
      <c r="E847" s="4"/>
      <c r="F847" s="4"/>
      <c r="G847" s="4"/>
      <c r="H847" s="4"/>
      <c r="I847" s="4"/>
      <c r="J847" s="4"/>
      <c r="K847" s="4"/>
      <c r="L847" s="5"/>
      <c r="M847" s="5"/>
      <c r="N847" s="5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>
      <c r="A848" s="4"/>
      <c r="B848" s="4"/>
      <c r="C848" s="5"/>
      <c r="D848" s="4"/>
      <c r="E848" s="4"/>
      <c r="F848" s="4"/>
      <c r="G848" s="4"/>
      <c r="H848" s="4"/>
      <c r="I848" s="4"/>
      <c r="J848" s="4"/>
      <c r="K848" s="4"/>
      <c r="L848" s="5"/>
      <c r="M848" s="5"/>
      <c r="N848" s="5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>
      <c r="A849" s="4"/>
      <c r="B849" s="4"/>
      <c r="C849" s="5"/>
      <c r="D849" s="4"/>
      <c r="E849" s="4"/>
      <c r="F849" s="4"/>
      <c r="G849" s="4"/>
      <c r="H849" s="4"/>
      <c r="I849" s="4"/>
      <c r="J849" s="4"/>
      <c r="K849" s="4"/>
      <c r="L849" s="5"/>
      <c r="M849" s="5"/>
      <c r="N849" s="5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>
      <c r="A850" s="4"/>
      <c r="B850" s="4"/>
      <c r="C850" s="5"/>
      <c r="D850" s="4"/>
      <c r="E850" s="4"/>
      <c r="F850" s="4"/>
      <c r="G850" s="4"/>
      <c r="H850" s="4"/>
      <c r="I850" s="4"/>
      <c r="J850" s="4"/>
      <c r="K850" s="4"/>
      <c r="L850" s="5"/>
      <c r="M850" s="5"/>
      <c r="N850" s="5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>
      <c r="A851" s="4"/>
      <c r="B851" s="4"/>
      <c r="C851" s="5"/>
      <c r="D851" s="4"/>
      <c r="E851" s="4"/>
      <c r="F851" s="4"/>
      <c r="G851" s="4"/>
      <c r="H851" s="4"/>
      <c r="I851" s="4"/>
      <c r="J851" s="4"/>
      <c r="K851" s="4"/>
      <c r="L851" s="5"/>
      <c r="M851" s="5"/>
      <c r="N851" s="5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>
      <c r="A852" s="4"/>
      <c r="B852" s="4"/>
      <c r="C852" s="5"/>
      <c r="D852" s="4"/>
      <c r="E852" s="4"/>
      <c r="F852" s="4"/>
      <c r="G852" s="4"/>
      <c r="H852" s="4"/>
      <c r="I852" s="4"/>
      <c r="J852" s="4"/>
      <c r="K852" s="4"/>
      <c r="L852" s="5"/>
      <c r="M852" s="5"/>
      <c r="N852" s="5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>
      <c r="A853" s="4"/>
      <c r="B853" s="4"/>
      <c r="C853" s="5"/>
      <c r="D853" s="4"/>
      <c r="E853" s="4"/>
      <c r="F853" s="4"/>
      <c r="G853" s="4"/>
      <c r="H853" s="4"/>
      <c r="I853" s="4"/>
      <c r="J853" s="4"/>
      <c r="K853" s="4"/>
      <c r="L853" s="5"/>
      <c r="M853" s="5"/>
      <c r="N853" s="5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>
      <c r="A854" s="4"/>
      <c r="B854" s="4"/>
      <c r="C854" s="5"/>
      <c r="D854" s="4"/>
      <c r="E854" s="4"/>
      <c r="F854" s="4"/>
      <c r="G854" s="4"/>
      <c r="H854" s="4"/>
      <c r="I854" s="4"/>
      <c r="J854" s="4"/>
      <c r="K854" s="4"/>
      <c r="L854" s="5"/>
      <c r="M854" s="5"/>
      <c r="N854" s="5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>
      <c r="A855" s="4"/>
      <c r="B855" s="4"/>
      <c r="C855" s="5"/>
      <c r="D855" s="4"/>
      <c r="E855" s="4"/>
      <c r="F855" s="4"/>
      <c r="G855" s="4"/>
      <c r="H855" s="4"/>
      <c r="I855" s="4"/>
      <c r="J855" s="4"/>
      <c r="K855" s="4"/>
      <c r="L855" s="5"/>
      <c r="M855" s="5"/>
      <c r="N855" s="5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>
      <c r="A856" s="4"/>
      <c r="B856" s="4"/>
      <c r="C856" s="5"/>
      <c r="D856" s="4"/>
      <c r="E856" s="4"/>
      <c r="F856" s="4"/>
      <c r="G856" s="4"/>
      <c r="H856" s="4"/>
      <c r="I856" s="4"/>
      <c r="J856" s="4"/>
      <c r="K856" s="4"/>
      <c r="L856" s="5"/>
      <c r="M856" s="5"/>
      <c r="N856" s="5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>
      <c r="A857" s="4"/>
      <c r="B857" s="4"/>
      <c r="C857" s="5"/>
      <c r="D857" s="4"/>
      <c r="E857" s="4"/>
      <c r="F857" s="4"/>
      <c r="G857" s="4"/>
      <c r="H857" s="4"/>
      <c r="I857" s="4"/>
      <c r="J857" s="4"/>
      <c r="K857" s="4"/>
      <c r="L857" s="5"/>
      <c r="M857" s="5"/>
      <c r="N857" s="5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>
      <c r="A858" s="4"/>
      <c r="B858" s="4"/>
      <c r="C858" s="5"/>
      <c r="D858" s="4"/>
      <c r="E858" s="4"/>
      <c r="F858" s="4"/>
      <c r="G858" s="4"/>
      <c r="H858" s="4"/>
      <c r="I858" s="4"/>
      <c r="J858" s="4"/>
      <c r="K858" s="4"/>
      <c r="L858" s="5"/>
      <c r="M858" s="5"/>
      <c r="N858" s="5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>
      <c r="A859" s="4"/>
      <c r="B859" s="4"/>
      <c r="C859" s="5"/>
      <c r="D859" s="4"/>
      <c r="E859" s="4"/>
      <c r="F859" s="4"/>
      <c r="G859" s="4"/>
      <c r="H859" s="4"/>
      <c r="I859" s="4"/>
      <c r="J859" s="4"/>
      <c r="K859" s="4"/>
      <c r="L859" s="5"/>
      <c r="M859" s="5"/>
      <c r="N859" s="5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>
      <c r="A860" s="4"/>
      <c r="B860" s="4"/>
      <c r="C860" s="5"/>
      <c r="D860" s="4"/>
      <c r="E860" s="4"/>
      <c r="F860" s="4"/>
      <c r="G860" s="4"/>
      <c r="H860" s="4"/>
      <c r="I860" s="4"/>
      <c r="J860" s="4"/>
      <c r="K860" s="4"/>
      <c r="L860" s="5"/>
      <c r="M860" s="5"/>
      <c r="N860" s="5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>
      <c r="A861" s="4"/>
      <c r="B861" s="4"/>
      <c r="C861" s="5"/>
      <c r="D861" s="4"/>
      <c r="E861" s="4"/>
      <c r="F861" s="4"/>
      <c r="G861" s="4"/>
      <c r="H861" s="4"/>
      <c r="I861" s="4"/>
      <c r="J861" s="4"/>
      <c r="K861" s="4"/>
      <c r="L861" s="5"/>
      <c r="M861" s="5"/>
      <c r="N861" s="5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>
      <c r="A862" s="4"/>
      <c r="B862" s="4"/>
      <c r="C862" s="5"/>
      <c r="D862" s="4"/>
      <c r="E862" s="4"/>
      <c r="F862" s="4"/>
      <c r="G862" s="4"/>
      <c r="H862" s="4"/>
      <c r="I862" s="4"/>
      <c r="J862" s="4"/>
      <c r="K862" s="4"/>
      <c r="L862" s="5"/>
      <c r="M862" s="5"/>
      <c r="N862" s="5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>
      <c r="A863" s="4"/>
      <c r="B863" s="4"/>
      <c r="C863" s="5"/>
      <c r="D863" s="4"/>
      <c r="E863" s="4"/>
      <c r="F863" s="4"/>
      <c r="G863" s="4"/>
      <c r="H863" s="4"/>
      <c r="I863" s="4"/>
      <c r="J863" s="4"/>
      <c r="K863" s="4"/>
      <c r="L863" s="5"/>
      <c r="M863" s="5"/>
      <c r="N863" s="5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>
      <c r="A864" s="4"/>
      <c r="B864" s="4"/>
      <c r="C864" s="5"/>
      <c r="D864" s="4"/>
      <c r="E864" s="4"/>
      <c r="F864" s="4"/>
      <c r="G864" s="4"/>
      <c r="H864" s="4"/>
      <c r="I864" s="4"/>
      <c r="J864" s="4"/>
      <c r="K864" s="4"/>
      <c r="L864" s="5"/>
      <c r="M864" s="5"/>
      <c r="N864" s="5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>
      <c r="A865" s="4"/>
      <c r="B865" s="4"/>
      <c r="C865" s="5"/>
      <c r="D865" s="4"/>
      <c r="E865" s="4"/>
      <c r="F865" s="4"/>
      <c r="G865" s="4"/>
      <c r="H865" s="4"/>
      <c r="I865" s="4"/>
      <c r="J865" s="4"/>
      <c r="K865" s="4"/>
      <c r="L865" s="5"/>
      <c r="M865" s="5"/>
      <c r="N865" s="5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>
      <c r="A866" s="4"/>
      <c r="B866" s="4"/>
      <c r="C866" s="5"/>
      <c r="D866" s="4"/>
      <c r="E866" s="4"/>
      <c r="F866" s="4"/>
      <c r="G866" s="4"/>
      <c r="H866" s="4"/>
      <c r="I866" s="4"/>
      <c r="J866" s="4"/>
      <c r="K866" s="4"/>
      <c r="L866" s="5"/>
      <c r="M866" s="5"/>
      <c r="N866" s="5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>
      <c r="A867" s="4"/>
      <c r="B867" s="4"/>
      <c r="C867" s="5"/>
      <c r="D867" s="4"/>
      <c r="E867" s="4"/>
      <c r="F867" s="4"/>
      <c r="G867" s="4"/>
      <c r="H867" s="4"/>
      <c r="I867" s="4"/>
      <c r="J867" s="4"/>
      <c r="K867" s="4"/>
      <c r="L867" s="5"/>
      <c r="M867" s="5"/>
      <c r="N867" s="5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>
      <c r="A868" s="4"/>
      <c r="B868" s="4"/>
      <c r="C868" s="5"/>
      <c r="D868" s="4"/>
      <c r="E868" s="4"/>
      <c r="F868" s="4"/>
      <c r="G868" s="4"/>
      <c r="H868" s="4"/>
      <c r="I868" s="4"/>
      <c r="J868" s="4"/>
      <c r="K868" s="4"/>
      <c r="L868" s="5"/>
      <c r="M868" s="5"/>
      <c r="N868" s="5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>
      <c r="A869" s="4"/>
      <c r="B869" s="4"/>
      <c r="C869" s="5"/>
      <c r="D869" s="4"/>
      <c r="E869" s="4"/>
      <c r="F869" s="4"/>
      <c r="G869" s="4"/>
      <c r="H869" s="4"/>
      <c r="I869" s="4"/>
      <c r="J869" s="4"/>
      <c r="K869" s="4"/>
      <c r="L869" s="5"/>
      <c r="M869" s="5"/>
      <c r="N869" s="5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>
      <c r="A870" s="4"/>
      <c r="B870" s="4"/>
      <c r="C870" s="5"/>
      <c r="D870" s="4"/>
      <c r="E870" s="4"/>
      <c r="F870" s="4"/>
      <c r="G870" s="4"/>
      <c r="H870" s="4"/>
      <c r="I870" s="4"/>
      <c r="J870" s="4"/>
      <c r="K870" s="4"/>
      <c r="L870" s="5"/>
      <c r="M870" s="5"/>
      <c r="N870" s="5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>
      <c r="A871" s="4"/>
      <c r="B871" s="4"/>
      <c r="C871" s="5"/>
      <c r="D871" s="4"/>
      <c r="E871" s="4"/>
      <c r="F871" s="4"/>
      <c r="G871" s="4"/>
      <c r="H871" s="4"/>
      <c r="I871" s="4"/>
      <c r="J871" s="4"/>
      <c r="K871" s="4"/>
      <c r="L871" s="5"/>
      <c r="M871" s="5"/>
      <c r="N871" s="5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>
      <c r="A872" s="4"/>
      <c r="B872" s="4"/>
      <c r="C872" s="5"/>
      <c r="D872" s="4"/>
      <c r="E872" s="4"/>
      <c r="F872" s="4"/>
      <c r="G872" s="4"/>
      <c r="H872" s="4"/>
      <c r="I872" s="4"/>
      <c r="J872" s="4"/>
      <c r="K872" s="4"/>
      <c r="L872" s="5"/>
      <c r="M872" s="5"/>
      <c r="N872" s="5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>
      <c r="A873" s="4"/>
      <c r="B873" s="4"/>
      <c r="C873" s="5"/>
      <c r="D873" s="4"/>
      <c r="E873" s="4"/>
      <c r="F873" s="4"/>
      <c r="G873" s="4"/>
      <c r="H873" s="4"/>
      <c r="I873" s="4"/>
      <c r="J873" s="4"/>
      <c r="K873" s="4"/>
      <c r="L873" s="5"/>
      <c r="M873" s="5"/>
      <c r="N873" s="5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>
      <c r="A874" s="4"/>
      <c r="B874" s="4"/>
      <c r="C874" s="5"/>
      <c r="D874" s="4"/>
      <c r="E874" s="4"/>
      <c r="F874" s="4"/>
      <c r="G874" s="4"/>
      <c r="H874" s="4"/>
      <c r="I874" s="4"/>
      <c r="J874" s="4"/>
      <c r="K874" s="4"/>
      <c r="L874" s="5"/>
      <c r="M874" s="5"/>
      <c r="N874" s="5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>
      <c r="A875" s="4"/>
      <c r="B875" s="4"/>
      <c r="C875" s="5"/>
      <c r="D875" s="4"/>
      <c r="E875" s="4"/>
      <c r="F875" s="4"/>
      <c r="G875" s="4"/>
      <c r="H875" s="4"/>
      <c r="I875" s="4"/>
      <c r="J875" s="4"/>
      <c r="K875" s="4"/>
      <c r="L875" s="5"/>
      <c r="M875" s="5"/>
      <c r="N875" s="5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>
      <c r="A876" s="4"/>
      <c r="B876" s="4"/>
      <c r="C876" s="5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5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>
      <c r="A877" s="4"/>
      <c r="B877" s="4"/>
      <c r="C877" s="5"/>
      <c r="D877" s="4"/>
      <c r="E877" s="4"/>
      <c r="F877" s="4"/>
      <c r="G877" s="4"/>
      <c r="H877" s="4"/>
      <c r="I877" s="4"/>
      <c r="J877" s="4"/>
      <c r="K877" s="4"/>
      <c r="L877" s="5"/>
      <c r="M877" s="5"/>
      <c r="N877" s="5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>
      <c r="A878" s="4"/>
      <c r="B878" s="4"/>
      <c r="C878" s="5"/>
      <c r="D878" s="4"/>
      <c r="E878" s="4"/>
      <c r="F878" s="4"/>
      <c r="G878" s="4"/>
      <c r="H878" s="4"/>
      <c r="I878" s="4"/>
      <c r="J878" s="4"/>
      <c r="K878" s="4"/>
      <c r="L878" s="5"/>
      <c r="M878" s="5"/>
      <c r="N878" s="5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>
      <c r="A879" s="4"/>
      <c r="B879" s="4"/>
      <c r="C879" s="5"/>
      <c r="D879" s="4"/>
      <c r="E879" s="4"/>
      <c r="F879" s="4"/>
      <c r="G879" s="4"/>
      <c r="H879" s="4"/>
      <c r="I879" s="4"/>
      <c r="J879" s="4"/>
      <c r="K879" s="4"/>
      <c r="L879" s="5"/>
      <c r="M879" s="5"/>
      <c r="N879" s="5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>
      <c r="A880" s="4"/>
      <c r="B880" s="4"/>
      <c r="C880" s="5"/>
      <c r="D880" s="4"/>
      <c r="E880" s="4"/>
      <c r="F880" s="4"/>
      <c r="G880" s="4"/>
      <c r="H880" s="4"/>
      <c r="I880" s="4"/>
      <c r="J880" s="4"/>
      <c r="K880" s="4"/>
      <c r="L880" s="5"/>
      <c r="M880" s="5"/>
      <c r="N880" s="5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>
      <c r="A881" s="4"/>
      <c r="B881" s="4"/>
      <c r="C881" s="5"/>
      <c r="D881" s="4"/>
      <c r="E881" s="4"/>
      <c r="F881" s="4"/>
      <c r="G881" s="4"/>
      <c r="H881" s="4"/>
      <c r="I881" s="4"/>
      <c r="J881" s="4"/>
      <c r="K881" s="4"/>
      <c r="L881" s="5"/>
      <c r="M881" s="5"/>
      <c r="N881" s="5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>
      <c r="A882" s="4"/>
      <c r="B882" s="4"/>
      <c r="C882" s="5"/>
      <c r="D882" s="4"/>
      <c r="E882" s="4"/>
      <c r="F882" s="4"/>
      <c r="G882" s="4"/>
      <c r="H882" s="4"/>
      <c r="I882" s="4"/>
      <c r="J882" s="4"/>
      <c r="K882" s="4"/>
      <c r="L882" s="5"/>
      <c r="M882" s="5"/>
      <c r="N882" s="5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>
      <c r="A883" s="4"/>
      <c r="B883" s="4"/>
      <c r="C883" s="5"/>
      <c r="D883" s="4"/>
      <c r="E883" s="4"/>
      <c r="F883" s="4"/>
      <c r="G883" s="4"/>
      <c r="H883" s="4"/>
      <c r="I883" s="4"/>
      <c r="J883" s="4"/>
      <c r="K883" s="4"/>
      <c r="L883" s="5"/>
      <c r="M883" s="5"/>
      <c r="N883" s="5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>
      <c r="A884" s="4"/>
      <c r="B884" s="4"/>
      <c r="C884" s="5"/>
      <c r="D884" s="4"/>
      <c r="E884" s="4"/>
      <c r="F884" s="4"/>
      <c r="G884" s="4"/>
      <c r="H884" s="4"/>
      <c r="I884" s="4"/>
      <c r="J884" s="4"/>
      <c r="K884" s="4"/>
      <c r="L884" s="5"/>
      <c r="M884" s="5"/>
      <c r="N884" s="5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>
      <c r="A885" s="4"/>
      <c r="B885" s="4"/>
      <c r="C885" s="5"/>
      <c r="D885" s="4"/>
      <c r="E885" s="4"/>
      <c r="F885" s="4"/>
      <c r="G885" s="4"/>
      <c r="H885" s="4"/>
      <c r="I885" s="4"/>
      <c r="J885" s="4"/>
      <c r="K885" s="4"/>
      <c r="L885" s="5"/>
      <c r="M885" s="5"/>
      <c r="N885" s="5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>
      <c r="A886" s="4"/>
      <c r="B886" s="4"/>
      <c r="C886" s="5"/>
      <c r="D886" s="4"/>
      <c r="E886" s="4"/>
      <c r="F886" s="4"/>
      <c r="G886" s="4"/>
      <c r="H886" s="4"/>
      <c r="I886" s="4"/>
      <c r="J886" s="4"/>
      <c r="K886" s="4"/>
      <c r="L886" s="5"/>
      <c r="M886" s="5"/>
      <c r="N886" s="5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>
      <c r="A887" s="4"/>
      <c r="B887" s="4"/>
      <c r="C887" s="5"/>
      <c r="D887" s="4"/>
      <c r="E887" s="4"/>
      <c r="F887" s="4"/>
      <c r="G887" s="4"/>
      <c r="H887" s="4"/>
      <c r="I887" s="4"/>
      <c r="J887" s="4"/>
      <c r="K887" s="4"/>
      <c r="L887" s="5"/>
      <c r="M887" s="5"/>
      <c r="N887" s="5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>
      <c r="A888" s="4"/>
      <c r="B888" s="4"/>
      <c r="C888" s="5"/>
      <c r="D888" s="4"/>
      <c r="E888" s="4"/>
      <c r="F888" s="4"/>
      <c r="G888" s="4"/>
      <c r="H888" s="4"/>
      <c r="I888" s="4"/>
      <c r="J888" s="4"/>
      <c r="K888" s="4"/>
      <c r="L888" s="5"/>
      <c r="M888" s="5"/>
      <c r="N888" s="5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>
      <c r="A889" s="4"/>
      <c r="B889" s="4"/>
      <c r="C889" s="5"/>
      <c r="D889" s="4"/>
      <c r="E889" s="4"/>
      <c r="F889" s="4"/>
      <c r="G889" s="4"/>
      <c r="H889" s="4"/>
      <c r="I889" s="4"/>
      <c r="J889" s="4"/>
      <c r="K889" s="4"/>
      <c r="L889" s="5"/>
      <c r="M889" s="5"/>
      <c r="N889" s="5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>
      <c r="A890" s="4"/>
      <c r="B890" s="4"/>
      <c r="C890" s="5"/>
      <c r="D890" s="4"/>
      <c r="E890" s="4"/>
      <c r="F890" s="4"/>
      <c r="G890" s="4"/>
      <c r="H890" s="4"/>
      <c r="I890" s="4"/>
      <c r="J890" s="4"/>
      <c r="K890" s="4"/>
      <c r="L890" s="5"/>
      <c r="M890" s="5"/>
      <c r="N890" s="5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>
      <c r="A891" s="4"/>
      <c r="B891" s="4"/>
      <c r="C891" s="5"/>
      <c r="D891" s="4"/>
      <c r="E891" s="4"/>
      <c r="F891" s="4"/>
      <c r="G891" s="4"/>
      <c r="H891" s="4"/>
      <c r="I891" s="4"/>
      <c r="J891" s="4"/>
      <c r="K891" s="4"/>
      <c r="L891" s="5"/>
      <c r="M891" s="5"/>
      <c r="N891" s="5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>
      <c r="A892" s="4"/>
      <c r="B892" s="4"/>
      <c r="C892" s="5"/>
      <c r="D892" s="4"/>
      <c r="E892" s="4"/>
      <c r="F892" s="4"/>
      <c r="G892" s="4"/>
      <c r="H892" s="4"/>
      <c r="I892" s="4"/>
      <c r="J892" s="4"/>
      <c r="K892" s="4"/>
      <c r="L892" s="5"/>
      <c r="M892" s="5"/>
      <c r="N892" s="5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>
      <c r="A893" s="4"/>
      <c r="B893" s="4"/>
      <c r="C893" s="5"/>
      <c r="D893" s="4"/>
      <c r="E893" s="4"/>
      <c r="F893" s="4"/>
      <c r="G893" s="4"/>
      <c r="H893" s="4"/>
      <c r="I893" s="4"/>
      <c r="J893" s="4"/>
      <c r="K893" s="4"/>
      <c r="L893" s="5"/>
      <c r="M893" s="5"/>
      <c r="N893" s="5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>
      <c r="A894" s="4"/>
      <c r="B894" s="4"/>
      <c r="C894" s="5"/>
      <c r="D894" s="4"/>
      <c r="E894" s="4"/>
      <c r="F894" s="4"/>
      <c r="G894" s="4"/>
      <c r="H894" s="4"/>
      <c r="I894" s="4"/>
      <c r="J894" s="4"/>
      <c r="K894" s="4"/>
      <c r="L894" s="5"/>
      <c r="M894" s="5"/>
      <c r="N894" s="5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>
      <c r="A895" s="4"/>
      <c r="B895" s="4"/>
      <c r="C895" s="5"/>
      <c r="D895" s="4"/>
      <c r="E895" s="4"/>
      <c r="F895" s="4"/>
      <c r="G895" s="4"/>
      <c r="H895" s="4"/>
      <c r="I895" s="4"/>
      <c r="J895" s="4"/>
      <c r="K895" s="4"/>
      <c r="L895" s="5"/>
      <c r="M895" s="5"/>
      <c r="N895" s="5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>
      <c r="A896" s="4"/>
      <c r="B896" s="4"/>
      <c r="C896" s="5"/>
      <c r="D896" s="4"/>
      <c r="E896" s="4"/>
      <c r="F896" s="4"/>
      <c r="G896" s="4"/>
      <c r="H896" s="4"/>
      <c r="I896" s="4"/>
      <c r="J896" s="4"/>
      <c r="K896" s="4"/>
      <c r="L896" s="5"/>
      <c r="M896" s="5"/>
      <c r="N896" s="5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>
      <c r="A897" s="4"/>
      <c r="B897" s="4"/>
      <c r="C897" s="5"/>
      <c r="D897" s="4"/>
      <c r="E897" s="4"/>
      <c r="F897" s="4"/>
      <c r="G897" s="4"/>
      <c r="H897" s="4"/>
      <c r="I897" s="4"/>
      <c r="J897" s="4"/>
      <c r="K897" s="4"/>
      <c r="L897" s="5"/>
      <c r="M897" s="5"/>
      <c r="N897" s="5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>
      <c r="A898" s="4"/>
      <c r="B898" s="4"/>
      <c r="C898" s="5"/>
      <c r="D898" s="4"/>
      <c r="E898" s="4"/>
      <c r="F898" s="4"/>
      <c r="G898" s="4"/>
      <c r="H898" s="4"/>
      <c r="I898" s="4"/>
      <c r="J898" s="4"/>
      <c r="K898" s="4"/>
      <c r="L898" s="5"/>
      <c r="M898" s="5"/>
      <c r="N898" s="5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>
      <c r="A899" s="4"/>
      <c r="B899" s="4"/>
      <c r="C899" s="5"/>
      <c r="D899" s="4"/>
      <c r="E899" s="4"/>
      <c r="F899" s="4"/>
      <c r="G899" s="4"/>
      <c r="H899" s="4"/>
      <c r="I899" s="4"/>
      <c r="J899" s="4"/>
      <c r="K899" s="4"/>
      <c r="L899" s="5"/>
      <c r="M899" s="5"/>
      <c r="N899" s="5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>
      <c r="A900" s="4"/>
      <c r="B900" s="4"/>
      <c r="C900" s="5"/>
      <c r="D900" s="4"/>
      <c r="E900" s="4"/>
      <c r="F900" s="4"/>
      <c r="G900" s="4"/>
      <c r="H900" s="4"/>
      <c r="I900" s="4"/>
      <c r="J900" s="4"/>
      <c r="K900" s="4"/>
      <c r="L900" s="5"/>
      <c r="M900" s="5"/>
      <c r="N900" s="5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>
      <c r="A901" s="4"/>
      <c r="B901" s="4"/>
      <c r="C901" s="5"/>
      <c r="D901" s="4"/>
      <c r="E901" s="4"/>
      <c r="F901" s="4"/>
      <c r="G901" s="4"/>
      <c r="H901" s="4"/>
      <c r="I901" s="4"/>
      <c r="J901" s="4"/>
      <c r="K901" s="4"/>
      <c r="L901" s="5"/>
      <c r="M901" s="5"/>
      <c r="N901" s="5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>
      <c r="A902" s="4"/>
      <c r="B902" s="4"/>
      <c r="C902" s="5"/>
      <c r="D902" s="4"/>
      <c r="E902" s="4"/>
      <c r="F902" s="4"/>
      <c r="G902" s="4"/>
      <c r="H902" s="4"/>
      <c r="I902" s="4"/>
      <c r="J902" s="4"/>
      <c r="K902" s="4"/>
      <c r="L902" s="5"/>
      <c r="M902" s="5"/>
      <c r="N902" s="5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>
      <c r="A903" s="4"/>
      <c r="B903" s="4"/>
      <c r="C903" s="5"/>
      <c r="D903" s="4"/>
      <c r="E903" s="4"/>
      <c r="F903" s="4"/>
      <c r="G903" s="4"/>
      <c r="H903" s="4"/>
      <c r="I903" s="4"/>
      <c r="J903" s="4"/>
      <c r="K903" s="4"/>
      <c r="L903" s="5"/>
      <c r="M903" s="5"/>
      <c r="N903" s="5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>
      <c r="A904" s="4"/>
      <c r="B904" s="4"/>
      <c r="C904" s="5"/>
      <c r="D904" s="4"/>
      <c r="E904" s="4"/>
      <c r="F904" s="4"/>
      <c r="G904" s="4"/>
      <c r="H904" s="4"/>
      <c r="I904" s="4"/>
      <c r="J904" s="4"/>
      <c r="K904" s="4"/>
      <c r="L904" s="5"/>
      <c r="M904" s="5"/>
      <c r="N904" s="5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>
      <c r="A905" s="4"/>
      <c r="B905" s="4"/>
      <c r="C905" s="5"/>
      <c r="D905" s="4"/>
      <c r="E905" s="4"/>
      <c r="F905" s="4"/>
      <c r="G905" s="4"/>
      <c r="H905" s="4"/>
      <c r="I905" s="4"/>
      <c r="J905" s="4"/>
      <c r="K905" s="4"/>
      <c r="L905" s="5"/>
      <c r="M905" s="5"/>
      <c r="N905" s="5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>
      <c r="A906" s="4"/>
      <c r="B906" s="4"/>
      <c r="C906" s="5"/>
      <c r="D906" s="4"/>
      <c r="E906" s="4"/>
      <c r="F906" s="4"/>
      <c r="G906" s="4"/>
      <c r="H906" s="4"/>
      <c r="I906" s="4"/>
      <c r="J906" s="4"/>
      <c r="K906" s="4"/>
      <c r="L906" s="5"/>
      <c r="M906" s="5"/>
      <c r="N906" s="5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>
      <c r="A907" s="4"/>
      <c r="B907" s="4"/>
      <c r="C907" s="5"/>
      <c r="D907" s="4"/>
      <c r="E907" s="4"/>
      <c r="F907" s="4"/>
      <c r="G907" s="4"/>
      <c r="H907" s="4"/>
      <c r="I907" s="4"/>
      <c r="J907" s="4"/>
      <c r="K907" s="4"/>
      <c r="L907" s="5"/>
      <c r="M907" s="5"/>
      <c r="N907" s="5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>
      <c r="A908" s="4"/>
      <c r="B908" s="4"/>
      <c r="C908" s="5"/>
      <c r="D908" s="4"/>
      <c r="E908" s="4"/>
      <c r="F908" s="4"/>
      <c r="G908" s="4"/>
      <c r="H908" s="4"/>
      <c r="I908" s="4"/>
      <c r="J908" s="4"/>
      <c r="K908" s="4"/>
      <c r="L908" s="5"/>
      <c r="M908" s="5"/>
      <c r="N908" s="5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>
      <c r="A909" s="4"/>
      <c r="B909" s="4"/>
      <c r="C909" s="5"/>
      <c r="D909" s="4"/>
      <c r="E909" s="4"/>
      <c r="F909" s="4"/>
      <c r="G909" s="4"/>
      <c r="H909" s="4"/>
      <c r="I909" s="4"/>
      <c r="J909" s="4"/>
      <c r="K909" s="4"/>
      <c r="L909" s="5"/>
      <c r="M909" s="5"/>
      <c r="N909" s="5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>
      <c r="A910" s="4"/>
      <c r="B910" s="4"/>
      <c r="C910" s="5"/>
      <c r="D910" s="4"/>
      <c r="E910" s="4"/>
      <c r="F910" s="4"/>
      <c r="G910" s="4"/>
      <c r="H910" s="4"/>
      <c r="I910" s="4"/>
      <c r="J910" s="4"/>
      <c r="K910" s="4"/>
      <c r="L910" s="5"/>
      <c r="M910" s="5"/>
      <c r="N910" s="5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>
      <c r="A911" s="4"/>
      <c r="B911" s="4"/>
      <c r="C911" s="5"/>
      <c r="D911" s="4"/>
      <c r="E911" s="4"/>
      <c r="F911" s="4"/>
      <c r="G911" s="4"/>
      <c r="H911" s="4"/>
      <c r="I911" s="4"/>
      <c r="J911" s="4"/>
      <c r="K911" s="4"/>
      <c r="L911" s="5"/>
      <c r="M911" s="5"/>
      <c r="N911" s="5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>
      <c r="A912" s="4"/>
      <c r="B912" s="4"/>
      <c r="C912" s="5"/>
      <c r="D912" s="4"/>
      <c r="E912" s="4"/>
      <c r="F912" s="4"/>
      <c r="G912" s="4"/>
      <c r="H912" s="4"/>
      <c r="I912" s="4"/>
      <c r="J912" s="4"/>
      <c r="K912" s="4"/>
      <c r="L912" s="5"/>
      <c r="M912" s="5"/>
      <c r="N912" s="5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>
      <c r="A913" s="4"/>
      <c r="B913" s="4"/>
      <c r="C913" s="5"/>
      <c r="D913" s="4"/>
      <c r="E913" s="4"/>
      <c r="F913" s="4"/>
      <c r="G913" s="4"/>
      <c r="H913" s="4"/>
      <c r="I913" s="4"/>
      <c r="J913" s="4"/>
      <c r="K913" s="4"/>
      <c r="L913" s="5"/>
      <c r="M913" s="5"/>
      <c r="N913" s="5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>
      <c r="A914" s="4"/>
      <c r="B914" s="4"/>
      <c r="C914" s="5"/>
      <c r="D914" s="4"/>
      <c r="E914" s="4"/>
      <c r="F914" s="4"/>
      <c r="G914" s="4"/>
      <c r="H914" s="4"/>
      <c r="I914" s="4"/>
      <c r="J914" s="4"/>
      <c r="K914" s="4"/>
      <c r="L914" s="5"/>
      <c r="M914" s="5"/>
      <c r="N914" s="5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>
      <c r="A915" s="4"/>
      <c r="B915" s="4"/>
      <c r="C915" s="5"/>
      <c r="D915" s="4"/>
      <c r="E915" s="4"/>
      <c r="F915" s="4"/>
      <c r="G915" s="4"/>
      <c r="H915" s="4"/>
      <c r="I915" s="4"/>
      <c r="J915" s="4"/>
      <c r="K915" s="4"/>
      <c r="L915" s="5"/>
      <c r="M915" s="5"/>
      <c r="N915" s="5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>
      <c r="A916" s="4"/>
      <c r="B916" s="4"/>
      <c r="C916" s="5"/>
      <c r="D916" s="4"/>
      <c r="E916" s="4"/>
      <c r="F916" s="4"/>
      <c r="G916" s="4"/>
      <c r="H916" s="4"/>
      <c r="I916" s="4"/>
      <c r="J916" s="4"/>
      <c r="K916" s="4"/>
      <c r="L916" s="5"/>
      <c r="M916" s="5"/>
      <c r="N916" s="5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>
      <c r="A917" s="4"/>
      <c r="B917" s="4"/>
      <c r="C917" s="5"/>
      <c r="D917" s="4"/>
      <c r="E917" s="4"/>
      <c r="F917" s="4"/>
      <c r="G917" s="4"/>
      <c r="H917" s="4"/>
      <c r="I917" s="4"/>
      <c r="J917" s="4"/>
      <c r="K917" s="4"/>
      <c r="L917" s="5"/>
      <c r="M917" s="5"/>
      <c r="N917" s="5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>
      <c r="A918" s="4"/>
      <c r="B918" s="4"/>
      <c r="C918" s="5"/>
      <c r="D918" s="4"/>
      <c r="E918" s="4"/>
      <c r="F918" s="4"/>
      <c r="G918" s="4"/>
      <c r="H918" s="4"/>
      <c r="I918" s="4"/>
      <c r="J918" s="4"/>
      <c r="K918" s="4"/>
      <c r="L918" s="5"/>
      <c r="M918" s="5"/>
      <c r="N918" s="5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>
      <c r="A919" s="4"/>
      <c r="B919" s="4"/>
      <c r="C919" s="5"/>
      <c r="D919" s="4"/>
      <c r="E919" s="4"/>
      <c r="F919" s="4"/>
      <c r="G919" s="4"/>
      <c r="H919" s="4"/>
      <c r="I919" s="4"/>
      <c r="J919" s="4"/>
      <c r="K919" s="4"/>
      <c r="L919" s="5"/>
      <c r="M919" s="5"/>
      <c r="N919" s="5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>
      <c r="A920" s="4"/>
      <c r="B920" s="4"/>
      <c r="C920" s="5"/>
      <c r="D920" s="4"/>
      <c r="E920" s="4"/>
      <c r="F920" s="4"/>
      <c r="G920" s="4"/>
      <c r="H920" s="4"/>
      <c r="I920" s="4"/>
      <c r="J920" s="4"/>
      <c r="K920" s="4"/>
      <c r="L920" s="5"/>
      <c r="M920" s="5"/>
      <c r="N920" s="5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>
      <c r="A921" s="4"/>
      <c r="B921" s="4"/>
      <c r="C921" s="5"/>
      <c r="D921" s="4"/>
      <c r="E921" s="4"/>
      <c r="F921" s="4"/>
      <c r="G921" s="4"/>
      <c r="H921" s="4"/>
      <c r="I921" s="4"/>
      <c r="J921" s="4"/>
      <c r="K921" s="4"/>
      <c r="L921" s="5"/>
      <c r="M921" s="5"/>
      <c r="N921" s="5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>
      <c r="A922" s="4"/>
      <c r="B922" s="4"/>
      <c r="C922" s="5"/>
      <c r="D922" s="4"/>
      <c r="E922" s="4"/>
      <c r="F922" s="4"/>
      <c r="G922" s="4"/>
      <c r="H922" s="4"/>
      <c r="I922" s="4"/>
      <c r="J922" s="4"/>
      <c r="K922" s="4"/>
      <c r="L922" s="5"/>
      <c r="M922" s="5"/>
      <c r="N922" s="5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>
      <c r="A923" s="4"/>
      <c r="B923" s="4"/>
      <c r="C923" s="5"/>
      <c r="D923" s="4"/>
      <c r="E923" s="4"/>
      <c r="F923" s="4"/>
      <c r="G923" s="4"/>
      <c r="H923" s="4"/>
      <c r="I923" s="4"/>
      <c r="J923" s="4"/>
      <c r="K923" s="4"/>
      <c r="L923" s="5"/>
      <c r="M923" s="5"/>
      <c r="N923" s="5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>
      <c r="A924" s="4"/>
      <c r="B924" s="4"/>
      <c r="C924" s="5"/>
      <c r="D924" s="4"/>
      <c r="E924" s="4"/>
      <c r="F924" s="4"/>
      <c r="G924" s="4"/>
      <c r="H924" s="4"/>
      <c r="I924" s="4"/>
      <c r="J924" s="4"/>
      <c r="K924" s="4"/>
      <c r="L924" s="5"/>
      <c r="M924" s="5"/>
      <c r="N924" s="5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>
      <c r="A925" s="4"/>
      <c r="B925" s="4"/>
      <c r="C925" s="5"/>
      <c r="D925" s="4"/>
      <c r="E925" s="4"/>
      <c r="F925" s="4"/>
      <c r="G925" s="4"/>
      <c r="H925" s="4"/>
      <c r="I925" s="4"/>
      <c r="J925" s="4"/>
      <c r="K925" s="4"/>
      <c r="L925" s="5"/>
      <c r="M925" s="5"/>
      <c r="N925" s="5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>
      <c r="A926" s="4"/>
      <c r="B926" s="4"/>
      <c r="C926" s="5"/>
      <c r="D926" s="4"/>
      <c r="E926" s="4"/>
      <c r="F926" s="4"/>
      <c r="G926" s="4"/>
      <c r="H926" s="4"/>
      <c r="I926" s="4"/>
      <c r="J926" s="4"/>
      <c r="K926" s="4"/>
      <c r="L926" s="5"/>
      <c r="M926" s="5"/>
      <c r="N926" s="5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>
      <c r="A927" s="4"/>
      <c r="B927" s="4"/>
      <c r="C927" s="5"/>
      <c r="D927" s="4"/>
      <c r="E927" s="4"/>
      <c r="F927" s="4"/>
      <c r="G927" s="4"/>
      <c r="H927" s="4"/>
      <c r="I927" s="4"/>
      <c r="J927" s="4"/>
      <c r="K927" s="4"/>
      <c r="L927" s="5"/>
      <c r="M927" s="5"/>
      <c r="N927" s="5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>
      <c r="A928" s="4"/>
      <c r="B928" s="4"/>
      <c r="C928" s="5"/>
      <c r="D928" s="4"/>
      <c r="E928" s="4"/>
      <c r="F928" s="4"/>
      <c r="G928" s="4"/>
      <c r="H928" s="4"/>
      <c r="I928" s="4"/>
      <c r="J928" s="4"/>
      <c r="K928" s="4"/>
      <c r="L928" s="5"/>
      <c r="M928" s="5"/>
      <c r="N928" s="5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>
      <c r="A929" s="4"/>
      <c r="B929" s="4"/>
      <c r="C929" s="5"/>
      <c r="D929" s="4"/>
      <c r="E929" s="4"/>
      <c r="F929" s="4"/>
      <c r="G929" s="4"/>
      <c r="H929" s="4"/>
      <c r="I929" s="4"/>
      <c r="J929" s="4"/>
      <c r="K929" s="4"/>
      <c r="L929" s="5"/>
      <c r="M929" s="5"/>
      <c r="N929" s="5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>
      <c r="A930" s="4"/>
      <c r="B930" s="4"/>
      <c r="C930" s="5"/>
      <c r="D930" s="4"/>
      <c r="E930" s="4"/>
      <c r="F930" s="4"/>
      <c r="G930" s="4"/>
      <c r="H930" s="4"/>
      <c r="I930" s="4"/>
      <c r="J930" s="4"/>
      <c r="K930" s="4"/>
      <c r="L930" s="5"/>
      <c r="M930" s="5"/>
      <c r="N930" s="5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>
      <c r="A931" s="4"/>
      <c r="B931" s="4"/>
      <c r="C931" s="5"/>
      <c r="D931" s="4"/>
      <c r="E931" s="4"/>
      <c r="F931" s="4"/>
      <c r="G931" s="4"/>
      <c r="H931" s="4"/>
      <c r="I931" s="4"/>
      <c r="J931" s="4"/>
      <c r="K931" s="4"/>
      <c r="L931" s="5"/>
      <c r="M931" s="5"/>
      <c r="N931" s="5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>
      <c r="A932" s="4"/>
      <c r="B932" s="4"/>
      <c r="C932" s="5"/>
      <c r="D932" s="4"/>
      <c r="E932" s="4"/>
      <c r="F932" s="4"/>
      <c r="G932" s="4"/>
      <c r="H932" s="4"/>
      <c r="I932" s="4"/>
      <c r="J932" s="4"/>
      <c r="K932" s="4"/>
      <c r="L932" s="5"/>
      <c r="M932" s="5"/>
      <c r="N932" s="5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>
      <c r="A933" s="4"/>
      <c r="B933" s="4"/>
      <c r="C933" s="5"/>
      <c r="D933" s="4"/>
      <c r="E933" s="4"/>
      <c r="F933" s="4"/>
      <c r="G933" s="4"/>
      <c r="H933" s="4"/>
      <c r="I933" s="4"/>
      <c r="J933" s="4"/>
      <c r="K933" s="4"/>
      <c r="L933" s="5"/>
      <c r="M933" s="5"/>
      <c r="N933" s="5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>
      <c r="A934" s="4"/>
      <c r="B934" s="4"/>
      <c r="C934" s="5"/>
      <c r="D934" s="4"/>
      <c r="E934" s="4"/>
      <c r="F934" s="4"/>
      <c r="G934" s="4"/>
      <c r="H934" s="4"/>
      <c r="I934" s="4"/>
      <c r="J934" s="4"/>
      <c r="K934" s="4"/>
      <c r="L934" s="5"/>
      <c r="M934" s="5"/>
      <c r="N934" s="5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>
      <c r="A935" s="4"/>
      <c r="B935" s="4"/>
      <c r="C935" s="5"/>
      <c r="D935" s="4"/>
      <c r="E935" s="4"/>
      <c r="F935" s="4"/>
      <c r="G935" s="4"/>
      <c r="H935" s="4"/>
      <c r="I935" s="4"/>
      <c r="J935" s="4"/>
      <c r="K935" s="4"/>
      <c r="L935" s="5"/>
      <c r="M935" s="5"/>
      <c r="N935" s="5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>
      <c r="A936" s="4"/>
      <c r="B936" s="4"/>
      <c r="C936" s="5"/>
      <c r="D936" s="4"/>
      <c r="E936" s="4"/>
      <c r="F936" s="4"/>
      <c r="G936" s="4"/>
      <c r="H936" s="4"/>
      <c r="I936" s="4"/>
      <c r="J936" s="4"/>
      <c r="K936" s="4"/>
      <c r="L936" s="5"/>
      <c r="M936" s="5"/>
      <c r="N936" s="5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>
      <c r="A937" s="4"/>
      <c r="B937" s="4"/>
      <c r="C937" s="5"/>
      <c r="D937" s="4"/>
      <c r="E937" s="4"/>
      <c r="F937" s="4"/>
      <c r="G937" s="4"/>
      <c r="H937" s="4"/>
      <c r="I937" s="4"/>
      <c r="J937" s="4"/>
      <c r="K937" s="4"/>
      <c r="L937" s="5"/>
      <c r="M937" s="5"/>
      <c r="N937" s="5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>
      <c r="A938" s="4"/>
      <c r="B938" s="4"/>
      <c r="C938" s="5"/>
      <c r="D938" s="4"/>
      <c r="E938" s="4"/>
      <c r="F938" s="4"/>
      <c r="G938" s="4"/>
      <c r="H938" s="4"/>
      <c r="I938" s="4"/>
      <c r="J938" s="4"/>
      <c r="K938" s="4"/>
      <c r="L938" s="5"/>
      <c r="M938" s="5"/>
      <c r="N938" s="5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>
      <c r="A939" s="4"/>
      <c r="B939" s="4"/>
      <c r="C939" s="5"/>
      <c r="D939" s="4"/>
      <c r="E939" s="4"/>
      <c r="F939" s="4"/>
      <c r="G939" s="4"/>
      <c r="H939" s="4"/>
      <c r="I939" s="4"/>
      <c r="J939" s="4"/>
      <c r="K939" s="4"/>
      <c r="L939" s="5"/>
      <c r="M939" s="5"/>
      <c r="N939" s="5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>
      <c r="A940" s="4"/>
      <c r="B940" s="4"/>
      <c r="C940" s="5"/>
      <c r="D940" s="4"/>
      <c r="E940" s="4"/>
      <c r="F940" s="4"/>
      <c r="G940" s="4"/>
      <c r="H940" s="4"/>
      <c r="I940" s="4"/>
      <c r="J940" s="4"/>
      <c r="K940" s="4"/>
      <c r="L940" s="5"/>
      <c r="M940" s="5"/>
      <c r="N940" s="5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>
      <c r="A941" s="4"/>
      <c r="B941" s="4"/>
      <c r="C941" s="5"/>
      <c r="D941" s="4"/>
      <c r="E941" s="4"/>
      <c r="F941" s="4"/>
      <c r="G941" s="4"/>
      <c r="H941" s="4"/>
      <c r="I941" s="4"/>
      <c r="J941" s="4"/>
      <c r="K941" s="4"/>
      <c r="L941" s="5"/>
      <c r="M941" s="5"/>
      <c r="N941" s="5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>
      <c r="A942" s="4"/>
      <c r="B942" s="4"/>
      <c r="C942" s="5"/>
      <c r="D942" s="4"/>
      <c r="E942" s="4"/>
      <c r="F942" s="4"/>
      <c r="G942" s="4"/>
      <c r="H942" s="4"/>
      <c r="I942" s="4"/>
      <c r="J942" s="4"/>
      <c r="K942" s="4"/>
      <c r="L942" s="5"/>
      <c r="M942" s="5"/>
      <c r="N942" s="5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>
      <c r="A943" s="4"/>
      <c r="B943" s="4"/>
      <c r="C943" s="5"/>
      <c r="D943" s="4"/>
      <c r="E943" s="4"/>
      <c r="F943" s="4"/>
      <c r="G943" s="4"/>
      <c r="H943" s="4"/>
      <c r="I943" s="4"/>
      <c r="J943" s="4"/>
      <c r="K943" s="4"/>
      <c r="L943" s="5"/>
      <c r="M943" s="5"/>
      <c r="N943" s="5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>
      <c r="A944" s="4"/>
      <c r="B944" s="4"/>
      <c r="C944" s="5"/>
      <c r="D944" s="4"/>
      <c r="E944" s="4"/>
      <c r="F944" s="4"/>
      <c r="G944" s="4"/>
      <c r="H944" s="4"/>
      <c r="I944" s="4"/>
      <c r="J944" s="4"/>
      <c r="K944" s="4"/>
      <c r="L944" s="5"/>
      <c r="M944" s="5"/>
      <c r="N944" s="5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>
      <c r="A945" s="4"/>
      <c r="B945" s="4"/>
      <c r="C945" s="5"/>
      <c r="D945" s="4"/>
      <c r="E945" s="4"/>
      <c r="F945" s="4"/>
      <c r="G945" s="4"/>
      <c r="H945" s="4"/>
      <c r="I945" s="4"/>
      <c r="J945" s="4"/>
      <c r="K945" s="4"/>
      <c r="L945" s="5"/>
      <c r="M945" s="5"/>
      <c r="N945" s="5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>
      <c r="A946" s="4"/>
      <c r="B946" s="4"/>
      <c r="C946" s="5"/>
      <c r="D946" s="4"/>
      <c r="E946" s="4"/>
      <c r="F946" s="4"/>
      <c r="G946" s="4"/>
      <c r="H946" s="4"/>
      <c r="I946" s="4"/>
      <c r="J946" s="4"/>
      <c r="K946" s="4"/>
      <c r="L946" s="5"/>
      <c r="M946" s="5"/>
      <c r="N946" s="5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>
      <c r="A947" s="4"/>
      <c r="B947" s="4"/>
      <c r="C947" s="5"/>
      <c r="D947" s="4"/>
      <c r="E947" s="4"/>
      <c r="F947" s="4"/>
      <c r="G947" s="4"/>
      <c r="H947" s="4"/>
      <c r="I947" s="4"/>
      <c r="J947" s="4"/>
      <c r="K947" s="4"/>
      <c r="L947" s="5"/>
      <c r="M947" s="5"/>
      <c r="N947" s="5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>
      <c r="A948" s="4"/>
      <c r="B948" s="4"/>
      <c r="C948" s="5"/>
      <c r="D948" s="4"/>
      <c r="E948" s="4"/>
      <c r="F948" s="4"/>
      <c r="G948" s="4"/>
      <c r="H948" s="4"/>
      <c r="I948" s="4"/>
      <c r="J948" s="4"/>
      <c r="K948" s="4"/>
      <c r="L948" s="5"/>
      <c r="M948" s="5"/>
      <c r="N948" s="5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>
      <c r="A949" s="4"/>
      <c r="B949" s="4"/>
      <c r="C949" s="5"/>
      <c r="D949" s="4"/>
      <c r="E949" s="4"/>
      <c r="F949" s="4"/>
      <c r="G949" s="4"/>
      <c r="H949" s="4"/>
      <c r="I949" s="4"/>
      <c r="J949" s="4"/>
      <c r="K949" s="4"/>
      <c r="L949" s="5"/>
      <c r="M949" s="5"/>
      <c r="N949" s="5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>
      <c r="A950" s="4"/>
      <c r="B950" s="4"/>
      <c r="C950" s="5"/>
      <c r="D950" s="4"/>
      <c r="E950" s="4"/>
      <c r="F950" s="4"/>
      <c r="G950" s="4"/>
      <c r="H950" s="4"/>
      <c r="I950" s="4"/>
      <c r="J950" s="4"/>
      <c r="K950" s="4"/>
      <c r="L950" s="5"/>
      <c r="M950" s="5"/>
      <c r="N950" s="5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>
      <c r="A951" s="4"/>
      <c r="B951" s="4"/>
      <c r="C951" s="5"/>
      <c r="D951" s="4"/>
      <c r="E951" s="4"/>
      <c r="F951" s="4"/>
      <c r="G951" s="4"/>
      <c r="H951" s="4"/>
      <c r="I951" s="4"/>
      <c r="J951" s="4"/>
      <c r="K951" s="4"/>
      <c r="L951" s="5"/>
      <c r="M951" s="5"/>
      <c r="N951" s="5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>
      <c r="A952" s="4"/>
      <c r="B952" s="4"/>
      <c r="C952" s="5"/>
      <c r="D952" s="4"/>
      <c r="E952" s="4"/>
      <c r="F952" s="4"/>
      <c r="G952" s="4"/>
      <c r="H952" s="4"/>
      <c r="I952" s="4"/>
      <c r="J952" s="4"/>
      <c r="K952" s="4"/>
      <c r="L952" s="5"/>
      <c r="M952" s="5"/>
      <c r="N952" s="5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>
      <c r="A953" s="4"/>
      <c r="B953" s="4"/>
      <c r="C953" s="5"/>
      <c r="D953" s="4"/>
      <c r="E953" s="4"/>
      <c r="F953" s="4"/>
      <c r="G953" s="4"/>
      <c r="H953" s="4"/>
      <c r="I953" s="4"/>
      <c r="J953" s="4"/>
      <c r="K953" s="4"/>
      <c r="L953" s="5"/>
      <c r="M953" s="5"/>
      <c r="N953" s="5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>
      <c r="A954" s="4"/>
      <c r="B954" s="4"/>
      <c r="C954" s="5"/>
      <c r="D954" s="4"/>
      <c r="E954" s="4"/>
      <c r="F954" s="4"/>
      <c r="G954" s="4"/>
      <c r="H954" s="4"/>
      <c r="I954" s="4"/>
      <c r="J954" s="4"/>
      <c r="K954" s="4"/>
      <c r="L954" s="5"/>
      <c r="M954" s="5"/>
      <c r="N954" s="5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>
      <c r="A955" s="4"/>
      <c r="B955" s="4"/>
      <c r="C955" s="5"/>
      <c r="D955" s="4"/>
      <c r="E955" s="4"/>
      <c r="F955" s="4"/>
      <c r="G955" s="4"/>
      <c r="H955" s="4"/>
      <c r="I955" s="4"/>
      <c r="J955" s="4"/>
      <c r="K955" s="4"/>
      <c r="L955" s="5"/>
      <c r="M955" s="5"/>
      <c r="N955" s="5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>
      <c r="A956" s="4"/>
      <c r="B956" s="4"/>
      <c r="C956" s="5"/>
      <c r="D956" s="4"/>
      <c r="E956" s="4"/>
      <c r="F956" s="4"/>
      <c r="G956" s="4"/>
      <c r="H956" s="4"/>
      <c r="I956" s="4"/>
      <c r="J956" s="4"/>
      <c r="K956" s="4"/>
      <c r="L956" s="5"/>
      <c r="M956" s="5"/>
      <c r="N956" s="5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>
      <c r="A957" s="4"/>
      <c r="B957" s="4"/>
      <c r="C957" s="5"/>
      <c r="D957" s="4"/>
      <c r="E957" s="4"/>
      <c r="F957" s="4"/>
      <c r="G957" s="4"/>
      <c r="H957" s="4"/>
      <c r="I957" s="4"/>
      <c r="J957" s="4"/>
      <c r="K957" s="4"/>
      <c r="L957" s="5"/>
      <c r="M957" s="5"/>
      <c r="N957" s="5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>
      <c r="A958" s="4"/>
      <c r="B958" s="4"/>
      <c r="C958" s="5"/>
      <c r="D958" s="4"/>
      <c r="E958" s="4"/>
      <c r="F958" s="4"/>
      <c r="G958" s="4"/>
      <c r="H958" s="4"/>
      <c r="I958" s="4"/>
      <c r="J958" s="4"/>
      <c r="K958" s="4"/>
      <c r="L958" s="5"/>
      <c r="M958" s="5"/>
      <c r="N958" s="5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>
      <c r="A959" s="4"/>
      <c r="B959" s="4"/>
      <c r="C959" s="5"/>
      <c r="D959" s="4"/>
      <c r="E959" s="4"/>
      <c r="F959" s="4"/>
      <c r="G959" s="4"/>
      <c r="H959" s="4"/>
      <c r="I959" s="4"/>
      <c r="J959" s="4"/>
      <c r="K959" s="4"/>
      <c r="L959" s="5"/>
      <c r="M959" s="5"/>
      <c r="N959" s="5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>
      <c r="A960" s="4"/>
      <c r="B960" s="4"/>
      <c r="C960" s="5"/>
      <c r="D960" s="4"/>
      <c r="E960" s="4"/>
      <c r="F960" s="4"/>
      <c r="G960" s="4"/>
      <c r="H960" s="4"/>
      <c r="I960" s="4"/>
      <c r="J960" s="4"/>
      <c r="K960" s="4"/>
      <c r="L960" s="5"/>
      <c r="M960" s="5"/>
      <c r="N960" s="5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>
      <c r="A961" s="4"/>
      <c r="B961" s="4"/>
      <c r="C961" s="5"/>
      <c r="D961" s="4"/>
      <c r="E961" s="4"/>
      <c r="F961" s="4"/>
      <c r="G961" s="4"/>
      <c r="H961" s="4"/>
      <c r="I961" s="4"/>
      <c r="J961" s="4"/>
      <c r="K961" s="4"/>
      <c r="L961" s="5"/>
      <c r="M961" s="5"/>
      <c r="N961" s="5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>
      <c r="A962" s="4"/>
      <c r="B962" s="4"/>
      <c r="C962" s="5"/>
      <c r="D962" s="4"/>
      <c r="E962" s="4"/>
      <c r="F962" s="4"/>
      <c r="G962" s="4"/>
      <c r="H962" s="4"/>
      <c r="I962" s="4"/>
      <c r="J962" s="4"/>
      <c r="K962" s="4"/>
      <c r="L962" s="5"/>
      <c r="M962" s="5"/>
      <c r="N962" s="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>
      <c r="A963" s="4"/>
      <c r="B963" s="4"/>
      <c r="C963" s="5"/>
      <c r="D963" s="4"/>
      <c r="E963" s="4"/>
      <c r="F963" s="4"/>
      <c r="G963" s="4"/>
      <c r="H963" s="4"/>
      <c r="I963" s="4"/>
      <c r="J963" s="4"/>
      <c r="K963" s="4"/>
      <c r="L963" s="5"/>
      <c r="M963" s="5"/>
      <c r="N963" s="5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>
      <c r="A964" s="4"/>
      <c r="B964" s="4"/>
      <c r="C964" s="5"/>
      <c r="D964" s="4"/>
      <c r="E964" s="4"/>
      <c r="F964" s="4"/>
      <c r="G964" s="4"/>
      <c r="H964" s="4"/>
      <c r="I964" s="4"/>
      <c r="J964" s="4"/>
      <c r="K964" s="4"/>
      <c r="L964" s="5"/>
      <c r="M964" s="5"/>
      <c r="N964" s="5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>
      <c r="A965" s="4"/>
      <c r="B965" s="4"/>
      <c r="C965" s="5"/>
      <c r="D965" s="4"/>
      <c r="E965" s="4"/>
      <c r="F965" s="4"/>
      <c r="G965" s="4"/>
      <c r="H965" s="4"/>
      <c r="I965" s="4"/>
      <c r="J965" s="4"/>
      <c r="K965" s="4"/>
      <c r="L965" s="5"/>
      <c r="M965" s="5"/>
      <c r="N965" s="5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>
      <c r="A966" s="4"/>
      <c r="B966" s="4"/>
      <c r="C966" s="5"/>
      <c r="D966" s="4"/>
      <c r="E966" s="4"/>
      <c r="F966" s="4"/>
      <c r="G966" s="4"/>
      <c r="H966" s="4"/>
      <c r="I966" s="4"/>
      <c r="J966" s="4"/>
      <c r="K966" s="4"/>
      <c r="L966" s="5"/>
      <c r="M966" s="5"/>
      <c r="N966" s="5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>
      <c r="A967" s="4"/>
      <c r="B967" s="4"/>
      <c r="C967" s="5"/>
      <c r="D967" s="4"/>
      <c r="E967" s="4"/>
      <c r="F967" s="4"/>
      <c r="G967" s="4"/>
      <c r="H967" s="4"/>
      <c r="I967" s="4"/>
      <c r="J967" s="4"/>
      <c r="K967" s="4"/>
      <c r="L967" s="5"/>
      <c r="M967" s="5"/>
      <c r="N967" s="5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>
      <c r="A968" s="4"/>
      <c r="B968" s="4"/>
      <c r="C968" s="5"/>
      <c r="D968" s="4"/>
      <c r="E968" s="4"/>
      <c r="F968" s="4"/>
      <c r="G968" s="4"/>
      <c r="H968" s="4"/>
      <c r="I968" s="4"/>
      <c r="J968" s="4"/>
      <c r="K968" s="4"/>
      <c r="L968" s="5"/>
      <c r="M968" s="5"/>
      <c r="N968" s="5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>
      <c r="A969" s="4"/>
      <c r="B969" s="4"/>
      <c r="C969" s="5"/>
      <c r="D969" s="4"/>
      <c r="E969" s="4"/>
      <c r="F969" s="4"/>
      <c r="G969" s="4"/>
      <c r="H969" s="4"/>
      <c r="I969" s="4"/>
      <c r="J969" s="4"/>
      <c r="K969" s="4"/>
      <c r="L969" s="5"/>
      <c r="M969" s="5"/>
      <c r="N969" s="5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>
      <c r="A970" s="4"/>
      <c r="B970" s="4"/>
      <c r="C970" s="5"/>
      <c r="D970" s="4"/>
      <c r="E970" s="4"/>
      <c r="F970" s="4"/>
      <c r="G970" s="4"/>
      <c r="H970" s="4"/>
      <c r="I970" s="4"/>
      <c r="J970" s="4"/>
      <c r="K970" s="4"/>
      <c r="L970" s="5"/>
      <c r="M970" s="5"/>
      <c r="N970" s="5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>
      <c r="A971" s="4"/>
      <c r="B971" s="4"/>
      <c r="C971" s="5"/>
      <c r="D971" s="4"/>
      <c r="E971" s="4"/>
      <c r="F971" s="4"/>
      <c r="G971" s="4"/>
      <c r="H971" s="4"/>
      <c r="I971" s="4"/>
      <c r="J971" s="4"/>
      <c r="K971" s="4"/>
      <c r="L971" s="5"/>
      <c r="M971" s="5"/>
      <c r="N971" s="5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>
      <c r="A972" s="4"/>
      <c r="B972" s="4"/>
      <c r="C972" s="5"/>
      <c r="D972" s="4"/>
      <c r="E972" s="4"/>
      <c r="F972" s="4"/>
      <c r="G972" s="4"/>
      <c r="H972" s="4"/>
      <c r="I972" s="4"/>
      <c r="J972" s="4"/>
      <c r="K972" s="4"/>
      <c r="L972" s="5"/>
      <c r="M972" s="5"/>
      <c r="N972" s="5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>
      <c r="A973" s="4"/>
      <c r="B973" s="4"/>
      <c r="C973" s="5"/>
      <c r="D973" s="4"/>
      <c r="E973" s="4"/>
      <c r="F973" s="4"/>
      <c r="G973" s="4"/>
      <c r="H973" s="4"/>
      <c r="I973" s="4"/>
      <c r="J973" s="4"/>
      <c r="K973" s="4"/>
      <c r="L973" s="5"/>
      <c r="M973" s="5"/>
      <c r="N973" s="5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>
      <c r="A974" s="4"/>
      <c r="B974" s="4"/>
      <c r="C974" s="5"/>
      <c r="D974" s="4"/>
      <c r="E974" s="4"/>
      <c r="F974" s="4"/>
      <c r="G974" s="4"/>
      <c r="H974" s="4"/>
      <c r="I974" s="4"/>
      <c r="J974" s="4"/>
      <c r="K974" s="4"/>
      <c r="L974" s="5"/>
      <c r="M974" s="5"/>
      <c r="N974" s="5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>
      <c r="A975" s="4"/>
      <c r="B975" s="4"/>
      <c r="C975" s="5"/>
      <c r="D975" s="4"/>
      <c r="E975" s="4"/>
      <c r="F975" s="4"/>
      <c r="G975" s="4"/>
      <c r="H975" s="4"/>
      <c r="I975" s="4"/>
      <c r="J975" s="4"/>
      <c r="K975" s="4"/>
      <c r="L975" s="5"/>
      <c r="M975" s="5"/>
      <c r="N975" s="5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>
      <c r="A976" s="4"/>
      <c r="B976" s="4"/>
      <c r="C976" s="5"/>
      <c r="D976" s="4"/>
      <c r="E976" s="4"/>
      <c r="F976" s="4"/>
      <c r="G976" s="4"/>
      <c r="H976" s="4"/>
      <c r="I976" s="4"/>
      <c r="J976" s="4"/>
      <c r="K976" s="4"/>
      <c r="L976" s="5"/>
      <c r="M976" s="5"/>
      <c r="N976" s="5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>
      <c r="A977" s="4"/>
      <c r="B977" s="4"/>
      <c r="C977" s="5"/>
      <c r="D977" s="4"/>
      <c r="E977" s="4"/>
      <c r="F977" s="4"/>
      <c r="G977" s="4"/>
      <c r="H977" s="4"/>
      <c r="I977" s="4"/>
      <c r="J977" s="4"/>
      <c r="K977" s="4"/>
      <c r="L977" s="5"/>
      <c r="M977" s="5"/>
      <c r="N977" s="5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>
      <c r="A978" s="4"/>
      <c r="B978" s="4"/>
      <c r="C978" s="5"/>
      <c r="D978" s="4"/>
      <c r="E978" s="4"/>
      <c r="F978" s="4"/>
      <c r="G978" s="4"/>
      <c r="H978" s="4"/>
      <c r="I978" s="4"/>
      <c r="J978" s="4"/>
      <c r="K978" s="4"/>
      <c r="L978" s="5"/>
      <c r="M978" s="5"/>
      <c r="N978" s="5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>
      <c r="A979" s="4"/>
      <c r="B979" s="4"/>
      <c r="C979" s="5"/>
      <c r="D979" s="4"/>
      <c r="E979" s="4"/>
      <c r="F979" s="4"/>
      <c r="G979" s="4"/>
      <c r="H979" s="4"/>
      <c r="I979" s="4"/>
      <c r="J979" s="4"/>
      <c r="K979" s="4"/>
      <c r="L979" s="5"/>
      <c r="M979" s="5"/>
      <c r="N979" s="5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>
      <c r="A980" s="4"/>
      <c r="B980" s="4"/>
      <c r="C980" s="5"/>
      <c r="D980" s="4"/>
      <c r="E980" s="4"/>
      <c r="F980" s="4"/>
      <c r="G980" s="4"/>
      <c r="H980" s="4"/>
      <c r="I980" s="4"/>
      <c r="J980" s="4"/>
      <c r="K980" s="4"/>
      <c r="L980" s="5"/>
      <c r="M980" s="5"/>
      <c r="N980" s="5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>
      <c r="A981" s="4"/>
      <c r="B981" s="4"/>
      <c r="C981" s="5"/>
      <c r="D981" s="4"/>
      <c r="E981" s="4"/>
      <c r="F981" s="4"/>
      <c r="G981" s="4"/>
      <c r="H981" s="4"/>
      <c r="I981" s="4"/>
      <c r="J981" s="4"/>
      <c r="K981" s="4"/>
      <c r="L981" s="5"/>
      <c r="M981" s="5"/>
      <c r="N981" s="5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>
      <c r="A982" s="4"/>
      <c r="B982" s="4"/>
      <c r="C982" s="5"/>
      <c r="D982" s="4"/>
      <c r="E982" s="4"/>
      <c r="F982" s="4"/>
      <c r="G982" s="4"/>
      <c r="H982" s="4"/>
      <c r="I982" s="4"/>
      <c r="J982" s="4"/>
      <c r="K982" s="4"/>
      <c r="L982" s="5"/>
      <c r="M982" s="5"/>
      <c r="N982" s="5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>
      <c r="A983" s="4"/>
      <c r="B983" s="4"/>
      <c r="C983" s="5"/>
      <c r="D983" s="4"/>
      <c r="E983" s="4"/>
      <c r="F983" s="4"/>
      <c r="G983" s="4"/>
      <c r="H983" s="4"/>
      <c r="I983" s="4"/>
      <c r="J983" s="4"/>
      <c r="K983" s="4"/>
      <c r="L983" s="5"/>
      <c r="M983" s="5"/>
      <c r="N983" s="5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>
      <c r="A984" s="4"/>
      <c r="B984" s="4"/>
      <c r="C984" s="5"/>
      <c r="D984" s="4"/>
      <c r="E984" s="4"/>
      <c r="F984" s="4"/>
      <c r="G984" s="4"/>
      <c r="H984" s="4"/>
      <c r="I984" s="4"/>
      <c r="J984" s="4"/>
      <c r="K984" s="4"/>
      <c r="L984" s="5"/>
      <c r="M984" s="5"/>
      <c r="N984" s="5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>
      <c r="A985" s="4"/>
      <c r="B985" s="4"/>
      <c r="C985" s="5"/>
      <c r="D985" s="4"/>
      <c r="E985" s="4"/>
      <c r="F985" s="4"/>
      <c r="G985" s="4"/>
      <c r="H985" s="4"/>
      <c r="I985" s="4"/>
      <c r="J985" s="4"/>
      <c r="K985" s="4"/>
      <c r="L985" s="5"/>
      <c r="M985" s="5"/>
      <c r="N985" s="5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>
      <c r="A986" s="4"/>
      <c r="B986" s="4"/>
      <c r="C986" s="5"/>
      <c r="D986" s="4"/>
      <c r="E986" s="4"/>
      <c r="F986" s="4"/>
      <c r="G986" s="4"/>
      <c r="H986" s="4"/>
      <c r="I986" s="4"/>
      <c r="J986" s="4"/>
      <c r="K986" s="4"/>
      <c r="L986" s="5"/>
      <c r="M986" s="5"/>
      <c r="N986" s="5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>
      <c r="A987" s="4"/>
      <c r="B987" s="4"/>
      <c r="C987" s="5"/>
      <c r="D987" s="4"/>
      <c r="E987" s="4"/>
      <c r="F987" s="4"/>
      <c r="G987" s="4"/>
      <c r="H987" s="4"/>
      <c r="I987" s="4"/>
      <c r="J987" s="4"/>
      <c r="K987" s="4"/>
      <c r="L987" s="5"/>
      <c r="M987" s="5"/>
      <c r="N987" s="5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>
      <c r="A988" s="4"/>
      <c r="B988" s="4"/>
      <c r="C988" s="5"/>
      <c r="D988" s="4"/>
      <c r="E988" s="4"/>
      <c r="F988" s="4"/>
      <c r="G988" s="4"/>
      <c r="H988" s="4"/>
      <c r="I988" s="4"/>
      <c r="J988" s="4"/>
      <c r="K988" s="4"/>
      <c r="L988" s="5"/>
      <c r="M988" s="5"/>
      <c r="N988" s="5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>
      <c r="A989" s="4"/>
      <c r="B989" s="4"/>
      <c r="C989" s="5"/>
      <c r="D989" s="4"/>
      <c r="E989" s="4"/>
      <c r="F989" s="4"/>
      <c r="G989" s="4"/>
      <c r="H989" s="4"/>
      <c r="I989" s="4"/>
      <c r="J989" s="4"/>
      <c r="K989" s="4"/>
      <c r="L989" s="5"/>
      <c r="M989" s="5"/>
      <c r="N989" s="5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>
      <c r="A990" s="4"/>
      <c r="B990" s="4"/>
      <c r="C990" s="5"/>
      <c r="D990" s="4"/>
      <c r="E990" s="4"/>
      <c r="F990" s="4"/>
      <c r="G990" s="4"/>
      <c r="H990" s="4"/>
      <c r="I990" s="4"/>
      <c r="J990" s="4"/>
      <c r="K990" s="4"/>
      <c r="L990" s="5"/>
      <c r="M990" s="5"/>
      <c r="N990" s="5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>
      <c r="A991" s="4"/>
      <c r="B991" s="4"/>
      <c r="C991" s="5"/>
      <c r="D991" s="4"/>
      <c r="E991" s="4"/>
      <c r="F991" s="4"/>
      <c r="G991" s="4"/>
      <c r="H991" s="4"/>
      <c r="I991" s="4"/>
      <c r="J991" s="4"/>
      <c r="K991" s="4"/>
      <c r="L991" s="5"/>
      <c r="M991" s="5"/>
      <c r="N991" s="5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>
      <c r="A992" s="4"/>
      <c r="B992" s="4"/>
      <c r="C992" s="5"/>
      <c r="D992" s="4"/>
      <c r="E992" s="4"/>
      <c r="F992" s="4"/>
      <c r="G992" s="4"/>
      <c r="H992" s="4"/>
      <c r="I992" s="4"/>
      <c r="J992" s="4"/>
      <c r="K992" s="4"/>
      <c r="L992" s="5"/>
      <c r="M992" s="5"/>
      <c r="N992" s="5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>
      <c r="A993" s="4"/>
      <c r="B993" s="4"/>
      <c r="C993" s="5"/>
      <c r="D993" s="4"/>
      <c r="E993" s="4"/>
      <c r="F993" s="4"/>
      <c r="G993" s="4"/>
      <c r="H993" s="4"/>
      <c r="I993" s="4"/>
      <c r="J993" s="4"/>
      <c r="K993" s="4"/>
      <c r="L993" s="5"/>
      <c r="M993" s="5"/>
      <c r="N993" s="5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>
      <c r="A994" s="4"/>
      <c r="B994" s="4"/>
      <c r="C994" s="5"/>
      <c r="D994" s="4"/>
      <c r="E994" s="4"/>
      <c r="F994" s="4"/>
      <c r="G994" s="4"/>
      <c r="H994" s="4"/>
      <c r="I994" s="4"/>
      <c r="J994" s="4"/>
      <c r="K994" s="4"/>
      <c r="L994" s="5"/>
      <c r="M994" s="5"/>
      <c r="N994" s="5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>
      <c r="A995" s="4"/>
      <c r="B995" s="4"/>
      <c r="C995" s="5"/>
      <c r="D995" s="4"/>
      <c r="E995" s="4"/>
      <c r="F995" s="4"/>
      <c r="G995" s="4"/>
      <c r="H995" s="4"/>
      <c r="I995" s="4"/>
      <c r="J995" s="4"/>
      <c r="K995" s="4"/>
      <c r="L995" s="5"/>
      <c r="M995" s="5"/>
      <c r="N995" s="5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>
      <c r="A996" s="4"/>
      <c r="B996" s="4"/>
      <c r="C996" s="5"/>
      <c r="D996" s="4"/>
      <c r="E996" s="4"/>
      <c r="F996" s="4"/>
      <c r="G996" s="4"/>
      <c r="H996" s="4"/>
      <c r="I996" s="4"/>
      <c r="J996" s="4"/>
      <c r="K996" s="4"/>
      <c r="L996" s="5"/>
      <c r="M996" s="5"/>
      <c r="N996" s="5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>
      <c r="A997" s="4"/>
      <c r="B997" s="4"/>
      <c r="C997" s="5"/>
      <c r="D997" s="4"/>
      <c r="E997" s="4"/>
      <c r="F997" s="4"/>
      <c r="G997" s="4"/>
      <c r="H997" s="4"/>
      <c r="I997" s="4"/>
      <c r="J997" s="4"/>
      <c r="K997" s="4"/>
      <c r="L997" s="5"/>
      <c r="M997" s="5"/>
      <c r="N997" s="5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>
      <c r="A998" s="4"/>
      <c r="B998" s="4"/>
      <c r="C998" s="5"/>
      <c r="D998" s="4"/>
      <c r="E998" s="4"/>
      <c r="F998" s="4"/>
      <c r="G998" s="4"/>
      <c r="H998" s="4"/>
      <c r="I998" s="4"/>
      <c r="J998" s="4"/>
      <c r="K998" s="4"/>
      <c r="L998" s="5"/>
      <c r="M998" s="5"/>
      <c r="N998" s="5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>
      <c r="A999" s="4"/>
      <c r="B999" s="4"/>
      <c r="C999" s="5"/>
      <c r="D999" s="4"/>
      <c r="E999" s="4"/>
      <c r="F999" s="4"/>
      <c r="G999" s="4"/>
      <c r="H999" s="4"/>
      <c r="I999" s="4"/>
      <c r="J999" s="4"/>
      <c r="K999" s="4"/>
      <c r="L999" s="5"/>
      <c r="M999" s="5"/>
      <c r="N999" s="5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>
      <c r="A1000" s="4"/>
      <c r="B1000" s="4"/>
      <c r="C1000" s="5"/>
      <c r="D1000" s="4"/>
      <c r="E1000" s="4"/>
      <c r="F1000" s="4"/>
      <c r="G1000" s="4"/>
      <c r="H1000" s="4"/>
      <c r="I1000" s="4"/>
      <c r="J1000" s="4"/>
      <c r="K1000" s="4"/>
      <c r="L1000" s="5"/>
      <c r="M1000" s="5"/>
      <c r="N1000" s="5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>
      <c r="A1001" s="4"/>
      <c r="B1001" s="4"/>
      <c r="C1001" s="5"/>
      <c r="D1001" s="4"/>
      <c r="E1001" s="4"/>
      <c r="F1001" s="4"/>
      <c r="G1001" s="4"/>
      <c r="H1001" s="4"/>
      <c r="I1001" s="4"/>
      <c r="J1001" s="4"/>
      <c r="K1001" s="4"/>
      <c r="L1001" s="5"/>
      <c r="M1001" s="5"/>
      <c r="N1001" s="5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>
      <c r="A1002" s="4"/>
      <c r="B1002" s="4"/>
      <c r="C1002" s="5"/>
      <c r="D1002" s="4"/>
      <c r="E1002" s="4"/>
      <c r="F1002" s="4"/>
      <c r="G1002" s="4"/>
      <c r="H1002" s="4"/>
      <c r="I1002" s="4"/>
      <c r="J1002" s="4"/>
      <c r="K1002" s="4"/>
      <c r="L1002" s="5"/>
      <c r="M1002" s="5"/>
      <c r="N1002" s="5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>
      <c r="A1003" s="4"/>
      <c r="B1003" s="4"/>
      <c r="C1003" s="5"/>
      <c r="D1003" s="4"/>
      <c r="E1003" s="4"/>
      <c r="F1003" s="4"/>
      <c r="G1003" s="4"/>
      <c r="H1003" s="4"/>
      <c r="I1003" s="4"/>
      <c r="J1003" s="4"/>
      <c r="K1003" s="4"/>
      <c r="L1003" s="5"/>
      <c r="M1003" s="5"/>
      <c r="N1003" s="5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>
      <c r="A1004" s="4"/>
      <c r="B1004" s="4"/>
      <c r="C1004" s="5"/>
      <c r="D1004" s="4"/>
      <c r="E1004" s="4"/>
      <c r="F1004" s="4"/>
      <c r="G1004" s="4"/>
      <c r="H1004" s="4"/>
      <c r="I1004" s="4"/>
      <c r="J1004" s="4"/>
      <c r="K1004" s="4"/>
      <c r="L1004" s="5"/>
      <c r="M1004" s="5"/>
      <c r="N1004" s="5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</sheetData>
  <mergeCells count="4">
    <mergeCell ref="A1:I1"/>
    <mergeCell ref="A2:I2"/>
    <mergeCell ref="A3:I3"/>
    <mergeCell ref="A4:I4"/>
  </mergeCells>
  <dataValidations>
    <dataValidation type="list" allowBlank="1" sqref="C28">
      <formula1>$H$16</formula1>
    </dataValidation>
    <dataValidation type="list" allowBlank="1" sqref="C20">
      <formula1>$H$15</formula1>
    </dataValidation>
    <dataValidation type="list" allowBlank="1" sqref="C26">
      <formula1>$G$16</formula1>
    </dataValidation>
    <dataValidation type="list" allowBlank="1" sqref="C7">
      <formula1>$G$8:$G$11</formula1>
    </dataValidation>
    <dataValidation type="list" allowBlank="1" sqref="C8">
      <formula1>$H$8:$H$12</formula1>
    </dataValidation>
    <dataValidation type="list" allowBlank="1" sqref="C18">
      <formula1>$G$15</formula1>
    </dataValidation>
    <dataValidation type="list" allowBlank="1" sqref="C13">
      <formula1>$F$19:$F$22</formula1>
    </dataValidation>
    <dataValidation type="list" allowBlank="1" sqref="C10">
      <formula1>$I$8:$I$11</formula1>
    </dataValidation>
  </dataValidations>
  <drawing r:id="rId1"/>
</worksheet>
</file>